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 Olivier\Vehicules\Land Cruiser HDJ80 12S\Remise en état\Jauge pression d'huile\"/>
    </mc:Choice>
  </mc:AlternateContent>
  <xr:revisionPtr revIDLastSave="0" documentId="13_ncr:1_{8D7C4082-F091-4885-87EC-91F72F2FE3A4}" xr6:coauthVersionLast="47" xr6:coauthVersionMax="47" xr10:uidLastSave="{00000000-0000-0000-0000-000000000000}"/>
  <bookViews>
    <workbookView xWindow="-120" yWindow="-120" windowWidth="29040" windowHeight="17640" xr2:uid="{CA38597B-1E5C-4FF0-9DAF-8E5C8D2FD6F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3" i="1"/>
  <c r="G4" i="1"/>
  <c r="G5" i="1"/>
  <c r="G6" i="1"/>
  <c r="G7" i="1"/>
  <c r="G8" i="1"/>
  <c r="G3" i="1"/>
  <c r="E4" i="1"/>
  <c r="E5" i="1"/>
  <c r="E6" i="1"/>
  <c r="E7" i="1"/>
  <c r="E8" i="1"/>
  <c r="E3" i="1"/>
  <c r="B4" i="1"/>
  <c r="B5" i="1"/>
  <c r="B6" i="1"/>
  <c r="B7" i="1"/>
  <c r="B8" i="1"/>
  <c r="B3" i="1"/>
</calcChain>
</file>

<file path=xl/sharedStrings.xml><?xml version="1.0" encoding="utf-8"?>
<sst xmlns="http://schemas.openxmlformats.org/spreadsheetml/2006/main" count="8" uniqueCount="7">
  <si>
    <t>PSI</t>
  </si>
  <si>
    <t>R - Ohms</t>
  </si>
  <si>
    <t>Bar</t>
  </si>
  <si>
    <t>Res jauge</t>
  </si>
  <si>
    <t>Res Totale</t>
  </si>
  <si>
    <t>Tension Bat</t>
  </si>
  <si>
    <t>Courant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</si>
</sst>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Courbe pression / résistance</a:t>
            </a:r>
          </a:p>
          <a:p>
            <a:pPr>
              <a:defRPr/>
            </a:pPr>
            <a:r>
              <a:rPr lang="en-US" sz="2400"/>
              <a:t>Capteur de pression résistif</a:t>
            </a:r>
            <a:r>
              <a:rPr lang="en-US" sz="2400" baseline="0"/>
              <a:t> à pente négative de type </a:t>
            </a:r>
            <a:r>
              <a:rPr lang="en-US" sz="2400"/>
              <a:t>100 PSI / 240 - 33.5 ohm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Feuil1!$B$2</c:f>
              <c:strCache>
                <c:ptCount val="1"/>
                <c:pt idx="0">
                  <c:v>Bar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Feuil1!$A$3:$A$8</c:f>
              <c:numCache>
                <c:formatCode>General</c:formatCode>
                <c:ptCount val="6"/>
                <c:pt idx="0">
                  <c:v>240</c:v>
                </c:pt>
                <c:pt idx="1">
                  <c:v>210</c:v>
                </c:pt>
                <c:pt idx="2">
                  <c:v>185</c:v>
                </c:pt>
                <c:pt idx="3">
                  <c:v>155</c:v>
                </c:pt>
                <c:pt idx="4">
                  <c:v>90</c:v>
                </c:pt>
                <c:pt idx="5">
                  <c:v>33.5</c:v>
                </c:pt>
              </c:numCache>
            </c:numRef>
          </c:xVal>
          <c:yVal>
            <c:numRef>
              <c:f>Feuil1!$B$3:$B$8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0.9997398056497544</c:v>
                </c:pt>
                <c:pt idx="2">
                  <c:v>1.9994796112995088</c:v>
                </c:pt>
                <c:pt idx="3">
                  <c:v>2.9992194169492632</c:v>
                </c:pt>
                <c:pt idx="4">
                  <c:v>4.9986990282487724</c:v>
                </c:pt>
                <c:pt idx="5">
                  <c:v>6.8947572803431338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22-4634-82D6-EAD692AB85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701980320"/>
        <c:axId val="701979904"/>
      </c:scatterChart>
      <c:valAx>
        <c:axId val="701980320"/>
        <c:scaling>
          <c:orientation val="minMax"/>
          <c:max val="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Résistance en Ohm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1979904"/>
        <c:crosses val="autoZero"/>
        <c:crossBetween val="midCat"/>
        <c:majorUnit val="10"/>
        <c:minorUnit val="1"/>
      </c:valAx>
      <c:valAx>
        <c:axId val="701979904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Pression en Bar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\ &quot;bar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1980320"/>
        <c:crosses val="autoZero"/>
        <c:crossBetween val="midCat"/>
        <c:majorUnit val="0.5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Courbe pression / courant</a:t>
            </a:r>
            <a:endParaRPr lang="fr-FR" sz="2400">
              <a:effectLst/>
            </a:endParaRPr>
          </a:p>
          <a:p>
            <a:pPr>
              <a:defRPr/>
            </a:pPr>
            <a:r>
              <a:rPr lang="en-US" sz="1800" b="0" i="0" baseline="0">
                <a:effectLst/>
              </a:rPr>
              <a:t>Capteur de pression résistif à pente négative de type 100 PSI / 240 - 33.5 ohm</a:t>
            </a:r>
            <a:endParaRPr lang="fr-FR" sz="2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Feuil1!$H$2</c:f>
              <c:strCache>
                <c:ptCount val="1"/>
                <c:pt idx="0">
                  <c:v>Bar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2.4176487598001231E-3"/>
                  <c:y val="1.2480497175837102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6D-43C4-9034-A3E0BEB7D6C8}"/>
                </c:ext>
              </c:extLst>
            </c:dLbl>
            <c:dLbl>
              <c:idx val="2"/>
              <c:layout>
                <c:manualLayout>
                  <c:x val="8.0588291993337444E-4"/>
                  <c:y val="1.2480497175837102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6D-43C4-9034-A3E0BEB7D6C8}"/>
                </c:ext>
              </c:extLst>
            </c:dLbl>
            <c:dLbl>
              <c:idx val="3"/>
              <c:layout>
                <c:manualLayout>
                  <c:x val="6.4470633594669955E-3"/>
                  <c:y val="1.6640662901116137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6D-43C4-9034-A3E0BEB7D6C8}"/>
                </c:ext>
              </c:extLst>
            </c:dLbl>
            <c:dLbl>
              <c:idx val="4"/>
              <c:layout>
                <c:manualLayout>
                  <c:x val="6.4470633594669365E-3"/>
                  <c:y val="1.3867219084263447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6D-43C4-9034-A3E0BEB7D6C8}"/>
                </c:ext>
              </c:extLst>
            </c:dLbl>
            <c:dLbl>
              <c:idx val="5"/>
              <c:layout>
                <c:manualLayout>
                  <c:x val="0"/>
                  <c:y val="2.0800828626395158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6D-43C4-9034-A3E0BEB7D6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Feuil1!$G$3:$G$8</c:f>
              <c:numCache>
                <c:formatCode>0</c:formatCode>
                <c:ptCount val="6"/>
                <c:pt idx="0">
                  <c:v>47.169811320754718</c:v>
                </c:pt>
                <c:pt idx="1">
                  <c:v>53.191489361702125</c:v>
                </c:pt>
                <c:pt idx="2">
                  <c:v>59.523809523809526</c:v>
                </c:pt>
                <c:pt idx="3">
                  <c:v>69.444444444444443</c:v>
                </c:pt>
                <c:pt idx="4">
                  <c:v>108.69565217391305</c:v>
                </c:pt>
                <c:pt idx="5">
                  <c:v>213.67521367521368</c:v>
                </c:pt>
              </c:numCache>
            </c:numRef>
          </c:xVal>
          <c:yVal>
            <c:numRef>
              <c:f>Feuil1!$H$3:$H$8</c:f>
              <c:numCache>
                <c:formatCode>General</c:formatCode>
                <c:ptCount val="6"/>
                <c:pt idx="0">
                  <c:v>0</c:v>
                </c:pt>
                <c:pt idx="1">
                  <c:v>0.9997398056497544</c:v>
                </c:pt>
                <c:pt idx="2">
                  <c:v>1.9994796112995088</c:v>
                </c:pt>
                <c:pt idx="3">
                  <c:v>2.9992194169492632</c:v>
                </c:pt>
                <c:pt idx="4">
                  <c:v>4.9986990282487724</c:v>
                </c:pt>
                <c:pt idx="5">
                  <c:v>6.8947572803431338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6D-43C4-9034-A3E0BEB7D6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701980320"/>
        <c:axId val="701979904"/>
      </c:scatterChart>
      <c:valAx>
        <c:axId val="701980320"/>
        <c:scaling>
          <c:orientation val="minMax"/>
          <c:max val="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Courant en mA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1979904"/>
        <c:crosses val="autoZero"/>
        <c:crossBetween val="midCat"/>
        <c:majorUnit val="10"/>
        <c:minorUnit val="1"/>
      </c:valAx>
      <c:valAx>
        <c:axId val="701979904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Pression en Bar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\ &quot;bar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1980320"/>
        <c:crosses val="autoZero"/>
        <c:crossBetween val="midCat"/>
        <c:majorUnit val="0.5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471486</xdr:colOff>
      <xdr:row>11</xdr:row>
      <xdr:rowOff>71436</xdr:rowOff>
    </xdr:from>
    <xdr:to>
      <xdr:col>21</xdr:col>
      <xdr:colOff>228599</xdr:colOff>
      <xdr:row>59</xdr:row>
      <xdr:rowOff>85725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6D6BE78-991A-481C-80D7-B6A46C34E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447675</xdr:colOff>
      <xdr:row>61</xdr:row>
      <xdr:rowOff>161925</xdr:rowOff>
    </xdr:from>
    <xdr:to>
      <xdr:col>21</xdr:col>
      <xdr:colOff>204788</xdr:colOff>
      <xdr:row>109</xdr:row>
      <xdr:rowOff>176214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4C27626-FD90-4549-82A1-8F69F1FD1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9996-DD44-4A5B-A159-DCDA2BFD6BA7}">
  <dimension ref="A2:H8"/>
  <sheetViews>
    <sheetView tabSelected="1" topLeftCell="A49" workbookViewId="0">
      <selection activeCell="O61" sqref="O61"/>
    </sheetView>
  </sheetViews>
  <sheetFormatPr baseColWidth="10" defaultRowHeight="15" x14ac:dyDescent="0.25"/>
  <sheetData>
    <row r="2" spans="1:8" x14ac:dyDescent="0.25">
      <c r="A2" t="s">
        <v>1</v>
      </c>
      <c r="B2" t="s">
        <v>2</v>
      </c>
      <c r="C2" t="s">
        <v>0</v>
      </c>
      <c r="D2" t="s">
        <v>3</v>
      </c>
      <c r="E2" t="s">
        <v>4</v>
      </c>
      <c r="F2" t="s">
        <v>5</v>
      </c>
      <c r="G2" t="s">
        <v>6</v>
      </c>
      <c r="H2" t="s">
        <v>2</v>
      </c>
    </row>
    <row r="3" spans="1:8" x14ac:dyDescent="0.25">
      <c r="A3">
        <v>240</v>
      </c>
      <c r="B3">
        <f>C3/14.5037738</f>
        <v>0</v>
      </c>
      <c r="C3">
        <v>0</v>
      </c>
      <c r="D3">
        <v>25</v>
      </c>
      <c r="E3">
        <f>D3+A3</f>
        <v>265</v>
      </c>
      <c r="F3">
        <v>12.5</v>
      </c>
      <c r="G3" s="2">
        <f>1000*F3/E3</f>
        <v>47.169811320754718</v>
      </c>
      <c r="H3">
        <f>B3</f>
        <v>0</v>
      </c>
    </row>
    <row r="4" spans="1:8" x14ac:dyDescent="0.25">
      <c r="A4">
        <v>210</v>
      </c>
      <c r="B4" s="1">
        <f t="shared" ref="B4:B8" si="0">C4/14.5037738</f>
        <v>0.9997398056497544</v>
      </c>
      <c r="C4">
        <v>14.5</v>
      </c>
      <c r="D4">
        <v>25</v>
      </c>
      <c r="E4">
        <f t="shared" ref="E4:E8" si="1">D4+A4</f>
        <v>235</v>
      </c>
      <c r="F4">
        <v>12.5</v>
      </c>
      <c r="G4" s="2">
        <f t="shared" ref="G4:G8" si="2">1000*F4/E4</f>
        <v>53.191489361702125</v>
      </c>
      <c r="H4">
        <f t="shared" ref="H4:H8" si="3">B4</f>
        <v>0.9997398056497544</v>
      </c>
    </row>
    <row r="5" spans="1:8" x14ac:dyDescent="0.25">
      <c r="A5">
        <v>185</v>
      </c>
      <c r="B5" s="1">
        <f t="shared" si="0"/>
        <v>1.9994796112995088</v>
      </c>
      <c r="C5">
        <v>29</v>
      </c>
      <c r="D5">
        <v>25</v>
      </c>
      <c r="E5">
        <f t="shared" si="1"/>
        <v>210</v>
      </c>
      <c r="F5">
        <v>12.5</v>
      </c>
      <c r="G5" s="2">
        <f t="shared" si="2"/>
        <v>59.523809523809526</v>
      </c>
      <c r="H5">
        <f t="shared" si="3"/>
        <v>1.9994796112995088</v>
      </c>
    </row>
    <row r="6" spans="1:8" x14ac:dyDescent="0.25">
      <c r="A6">
        <v>155</v>
      </c>
      <c r="B6" s="1">
        <f t="shared" si="0"/>
        <v>2.9992194169492632</v>
      </c>
      <c r="C6">
        <v>43.5</v>
      </c>
      <c r="D6">
        <v>25</v>
      </c>
      <c r="E6">
        <f t="shared" si="1"/>
        <v>180</v>
      </c>
      <c r="F6">
        <v>12.5</v>
      </c>
      <c r="G6" s="2">
        <f t="shared" si="2"/>
        <v>69.444444444444443</v>
      </c>
      <c r="H6">
        <f t="shared" si="3"/>
        <v>2.9992194169492632</v>
      </c>
    </row>
    <row r="7" spans="1:8" x14ac:dyDescent="0.25">
      <c r="A7">
        <v>90</v>
      </c>
      <c r="B7" s="1">
        <f t="shared" si="0"/>
        <v>4.9986990282487724</v>
      </c>
      <c r="C7">
        <v>72.5</v>
      </c>
      <c r="D7">
        <v>25</v>
      </c>
      <c r="E7">
        <f t="shared" si="1"/>
        <v>115</v>
      </c>
      <c r="F7">
        <v>12.5</v>
      </c>
      <c r="G7" s="2">
        <f t="shared" si="2"/>
        <v>108.69565217391305</v>
      </c>
      <c r="H7">
        <f t="shared" si="3"/>
        <v>4.9986990282487724</v>
      </c>
    </row>
    <row r="8" spans="1:8" x14ac:dyDescent="0.25">
      <c r="A8">
        <v>33.5</v>
      </c>
      <c r="B8" s="1">
        <f t="shared" si="0"/>
        <v>6.8947572803431338</v>
      </c>
      <c r="C8">
        <v>100</v>
      </c>
      <c r="D8">
        <v>25</v>
      </c>
      <c r="E8">
        <f t="shared" si="1"/>
        <v>58.5</v>
      </c>
      <c r="F8">
        <v>12.5</v>
      </c>
      <c r="G8" s="2">
        <f t="shared" si="2"/>
        <v>213.67521367521368</v>
      </c>
      <c r="H8">
        <f t="shared" si="3"/>
        <v>6.8947572803431338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2024-04-07T12:03:42Z</dcterms:created>
  <dcterms:modified xsi:type="dcterms:W3CDTF">2024-04-07T17:04:04Z</dcterms:modified>
</cp:coreProperties>
</file>