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 Olivier\Projets\Article sur le Sinad, THD, SNR\"/>
    </mc:Choice>
  </mc:AlternateContent>
  <xr:revisionPtr revIDLastSave="0" documentId="13_ncr:1_{834DA794-FD70-450A-B9AA-C1253A4ADC34}" xr6:coauthVersionLast="47" xr6:coauthVersionMax="47" xr10:uidLastSave="{00000000-0000-0000-0000-000000000000}"/>
  <bookViews>
    <workbookView xWindow="38280" yWindow="-120" windowWidth="38640" windowHeight="21240" xr2:uid="{072C1266-D249-4FFB-A31A-95744F6C77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K19" i="1"/>
  <c r="G19" i="1"/>
  <c r="C19" i="1"/>
  <c r="C20" i="1" s="1"/>
</calcChain>
</file>

<file path=xl/sharedStrings.xml><?xml version="1.0" encoding="utf-8"?>
<sst xmlns="http://schemas.openxmlformats.org/spreadsheetml/2006/main" count="26" uniqueCount="19">
  <si>
    <t>SINAD : Signal to Noise and Distorsion Ration</t>
  </si>
  <si>
    <t>SNR : Signal to Noise Ratio</t>
  </si>
  <si>
    <t>ENOB : Effective Number Of Bits</t>
  </si>
  <si>
    <t>THD : Total Harmonic Distorsion</t>
  </si>
  <si>
    <t>THD + N : Total Harmonic Distorsion plus Noise</t>
  </si>
  <si>
    <t>SNR</t>
  </si>
  <si>
    <t>Conversion SNR et THD vers SINAD</t>
  </si>
  <si>
    <t>THD</t>
  </si>
  <si>
    <t>SINAD</t>
  </si>
  <si>
    <t>Conversion SINAD vers ENOB</t>
  </si>
  <si>
    <t>ENOB</t>
  </si>
  <si>
    <t>Conversion SINAD et THD vers SNR</t>
  </si>
  <si>
    <t>Conversion SINAD et SNR vers THD</t>
  </si>
  <si>
    <t>THD + N</t>
  </si>
  <si>
    <t>SINAD, THD, THD + N, SNR, ENOB</t>
  </si>
  <si>
    <r>
      <rPr>
        <b/>
        <sz val="14"/>
        <color theme="1"/>
        <rFont val="Calibri"/>
        <family val="2"/>
      </rPr>
      <t>©</t>
    </r>
    <r>
      <rPr>
        <b/>
        <sz val="14"/>
        <color theme="1"/>
        <rFont val="Calibri"/>
        <family val="2"/>
        <scheme val="minor"/>
      </rPr>
      <t>Olivier ADLER 2025</t>
    </r>
  </si>
  <si>
    <t>Amplitude du signal</t>
  </si>
  <si>
    <t>Entrer les valeurs dans les cases blanches, le résultat se trouve dans la case orange.</t>
  </si>
  <si>
    <t>La valeur THD doit être négative, les valeurs SINAD et SNR positives.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</si>
</sst>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 &quot;dB&quot;"/>
    <numFmt numFmtId="165" formatCode="0.00&quot; dB&quot;"/>
    <numFmt numFmtId="166" formatCode="General&quot; dBFS&quot;"/>
    <numFmt numFmtId="167" formatCode="0.00&quot; bits&quot;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165" fontId="0" fillId="0" borderId="0" xfId="0" applyNumberFormat="1"/>
    <xf numFmtId="0" fontId="3" fillId="0" borderId="0" xfId="0" applyFont="1"/>
    <xf numFmtId="0" fontId="0" fillId="0" borderId="9" xfId="0" applyBorder="1"/>
    <xf numFmtId="164" fontId="0" fillId="0" borderId="10" xfId="0" applyNumberFormat="1" applyBorder="1"/>
    <xf numFmtId="0" fontId="0" fillId="0" borderId="11" xfId="0" applyBorder="1"/>
    <xf numFmtId="164" fontId="0" fillId="0" borderId="12" xfId="0" applyNumberFormat="1" applyBorder="1"/>
    <xf numFmtId="165" fontId="0" fillId="2" borderId="12" xfId="0" applyNumberFormat="1" applyFill="1" applyBorder="1"/>
    <xf numFmtId="0" fontId="0" fillId="0" borderId="13" xfId="0" applyBorder="1"/>
    <xf numFmtId="165" fontId="0" fillId="2" borderId="14" xfId="0" applyNumberFormat="1" applyFill="1" applyBorder="1"/>
    <xf numFmtId="166" fontId="0" fillId="0" borderId="10" xfId="0" applyNumberFormat="1" applyBorder="1"/>
    <xf numFmtId="167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5DE0-8D83-492F-84E5-8E840E7EFA69}">
  <dimension ref="B2:K26"/>
  <sheetViews>
    <sheetView tabSelected="1" zoomScale="214" zoomScaleNormal="214" workbookViewId="0">
      <selection activeCell="A11" sqref="A11"/>
    </sheetView>
  </sheetViews>
  <sheetFormatPr baseColWidth="10" defaultRowHeight="15" x14ac:dyDescent="0.25"/>
  <cols>
    <col min="2" max="2" width="19.42578125" customWidth="1"/>
  </cols>
  <sheetData>
    <row r="2" spans="2:11" ht="31.5" x14ac:dyDescent="0.5">
      <c r="C2" s="10" t="s">
        <v>14</v>
      </c>
    </row>
    <row r="3" spans="2:11" ht="18.75" x14ac:dyDescent="0.3">
      <c r="K3" s="12" t="s">
        <v>15</v>
      </c>
    </row>
    <row r="4" spans="2:11" ht="15.75" thickBot="1" x14ac:dyDescent="0.3"/>
    <row r="5" spans="2:11" ht="21" x14ac:dyDescent="0.35">
      <c r="B5" s="1" t="s">
        <v>0</v>
      </c>
      <c r="C5" s="2"/>
      <c r="D5" s="2"/>
      <c r="E5" s="2"/>
      <c r="F5" s="2"/>
      <c r="G5" s="3"/>
    </row>
    <row r="6" spans="2:11" ht="21" x14ac:dyDescent="0.35">
      <c r="B6" s="4" t="s">
        <v>4</v>
      </c>
      <c r="C6" s="5"/>
      <c r="D6" s="5"/>
      <c r="E6" s="5"/>
      <c r="F6" s="5"/>
      <c r="G6" s="6"/>
    </row>
    <row r="7" spans="2:11" ht="21" x14ac:dyDescent="0.35">
      <c r="B7" s="4" t="s">
        <v>1</v>
      </c>
      <c r="C7" s="5"/>
      <c r="D7" s="5"/>
      <c r="E7" s="5"/>
      <c r="F7" s="5"/>
      <c r="G7" s="6"/>
    </row>
    <row r="8" spans="2:11" ht="21" x14ac:dyDescent="0.35">
      <c r="B8" s="4" t="s">
        <v>3</v>
      </c>
      <c r="C8" s="5"/>
      <c r="D8" s="5"/>
      <c r="E8" s="5"/>
      <c r="F8" s="5"/>
      <c r="G8" s="6"/>
    </row>
    <row r="9" spans="2:11" ht="21.75" thickBot="1" x14ac:dyDescent="0.4">
      <c r="B9" s="7" t="s">
        <v>2</v>
      </c>
      <c r="C9" s="8"/>
      <c r="D9" s="8"/>
      <c r="E9" s="8"/>
      <c r="F9" s="8"/>
      <c r="G9" s="9"/>
    </row>
    <row r="12" spans="2:11" x14ac:dyDescent="0.25">
      <c r="B12" t="s">
        <v>17</v>
      </c>
    </row>
    <row r="13" spans="2:11" x14ac:dyDescent="0.25">
      <c r="B13" t="s">
        <v>18</v>
      </c>
    </row>
    <row r="16" spans="2:11" ht="15.75" thickBot="1" x14ac:dyDescent="0.3">
      <c r="B16" t="s">
        <v>6</v>
      </c>
      <c r="F16" t="s">
        <v>11</v>
      </c>
      <c r="J16" t="s">
        <v>12</v>
      </c>
    </row>
    <row r="17" spans="2:11" x14ac:dyDescent="0.25">
      <c r="B17" s="13" t="s">
        <v>5</v>
      </c>
      <c r="C17" s="14">
        <v>120</v>
      </c>
      <c r="F17" s="13" t="s">
        <v>8</v>
      </c>
      <c r="G17" s="14">
        <v>85</v>
      </c>
      <c r="J17" s="13" t="s">
        <v>8</v>
      </c>
      <c r="K17" s="14">
        <v>87</v>
      </c>
    </row>
    <row r="18" spans="2:11" x14ac:dyDescent="0.25">
      <c r="B18" s="15" t="s">
        <v>7</v>
      </c>
      <c r="C18" s="16">
        <v>-125</v>
      </c>
      <c r="F18" s="15" t="s">
        <v>7</v>
      </c>
      <c r="G18" s="16">
        <v>-90</v>
      </c>
      <c r="J18" s="15" t="s">
        <v>5</v>
      </c>
      <c r="K18" s="16">
        <v>89</v>
      </c>
    </row>
    <row r="19" spans="2:11" ht="15.75" thickBot="1" x14ac:dyDescent="0.3">
      <c r="B19" s="15" t="s">
        <v>8</v>
      </c>
      <c r="C19" s="17">
        <f>-10*LOG10(10^(-C17/10)+10^(C18/10))</f>
        <v>118.80668951933906</v>
      </c>
      <c r="F19" s="18" t="s">
        <v>5</v>
      </c>
      <c r="G19" s="19">
        <f>-10*LOG10(10^(-G17/10)-10^(G18/10))</f>
        <v>86.650885386267703</v>
      </c>
      <c r="J19" s="18" t="s">
        <v>7</v>
      </c>
      <c r="K19" s="19">
        <f>10*LOG10(10^(-K17/10)-10^(-K18/10))</f>
        <v>-91.329234333362436</v>
      </c>
    </row>
    <row r="20" spans="2:11" ht="15.75" thickBot="1" x14ac:dyDescent="0.3">
      <c r="B20" s="18" t="s">
        <v>13</v>
      </c>
      <c r="C20" s="19">
        <f>-C19</f>
        <v>-118.80668951933906</v>
      </c>
      <c r="G20" s="11"/>
      <c r="K20" s="11"/>
    </row>
    <row r="23" spans="2:11" ht="15.75" thickBot="1" x14ac:dyDescent="0.3">
      <c r="B23" t="s">
        <v>9</v>
      </c>
    </row>
    <row r="24" spans="2:11" x14ac:dyDescent="0.25">
      <c r="B24" s="13" t="s">
        <v>16</v>
      </c>
      <c r="C24" s="20">
        <v>0</v>
      </c>
    </row>
    <row r="25" spans="2:11" x14ac:dyDescent="0.25">
      <c r="B25" s="15" t="s">
        <v>8</v>
      </c>
      <c r="C25" s="16">
        <v>125</v>
      </c>
    </row>
    <row r="26" spans="2:11" ht="15.75" thickBot="1" x14ac:dyDescent="0.3">
      <c r="B26" s="18" t="s">
        <v>10</v>
      </c>
      <c r="C26" s="21">
        <f>(C25-1.76-C24)/6.02</f>
        <v>20.471760797342192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2025-01-06T11:19:15Z</dcterms:created>
  <dcterms:modified xsi:type="dcterms:W3CDTF">2025-01-07T09:58:32Z</dcterms:modified>
</cp:coreProperties>
</file>