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B:\Données Techniques\Electronique\Ponts diviseurs et potentiomètres non linéaires\"/>
    </mc:Choice>
  </mc:AlternateContent>
  <xr:revisionPtr revIDLastSave="0" documentId="13_ncr:1_{8CED6E1C-4020-4C46-981B-253767B93D49}" xr6:coauthVersionLast="47" xr6:coauthVersionMax="47" xr10:uidLastSave="{00000000-0000-0000-0000-000000000000}"/>
  <bookViews>
    <workbookView xWindow="-120" yWindow="-120" windowWidth="29040" windowHeight="17640" xr2:uid="{7AB9BF4F-EB64-4C0D-897E-CF0A54BE1A6C}"/>
  </bookViews>
  <sheets>
    <sheet name="Anglais" sheetId="1" r:id="rId1"/>
    <sheet name="Français"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1" i="1" l="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60" i="1"/>
  <c r="K61" i="1"/>
  <c r="M61" i="1" s="1"/>
  <c r="K62" i="1"/>
  <c r="M62" i="1" s="1"/>
  <c r="K63" i="1"/>
  <c r="M63" i="1" s="1"/>
  <c r="K64" i="1"/>
  <c r="K65" i="1"/>
  <c r="K66" i="1"/>
  <c r="M66" i="1" s="1"/>
  <c r="K67" i="1"/>
  <c r="M67" i="1" s="1"/>
  <c r="K68" i="1"/>
  <c r="M68" i="1" s="1"/>
  <c r="K69" i="1"/>
  <c r="M69" i="1" s="1"/>
  <c r="K70" i="1"/>
  <c r="M70" i="1" s="1"/>
  <c r="K71" i="1"/>
  <c r="M71" i="1" s="1"/>
  <c r="K72" i="1"/>
  <c r="M72" i="1" s="1"/>
  <c r="K73" i="1"/>
  <c r="M73" i="1" s="1"/>
  <c r="K74" i="1"/>
  <c r="M74" i="1" s="1"/>
  <c r="K75" i="1"/>
  <c r="M75" i="1" s="1"/>
  <c r="K76" i="1"/>
  <c r="K77" i="1"/>
  <c r="M77" i="1" s="1"/>
  <c r="K78" i="1"/>
  <c r="M78" i="1" s="1"/>
  <c r="K79" i="1"/>
  <c r="K80" i="1"/>
  <c r="M80" i="1" s="1"/>
  <c r="K81" i="1"/>
  <c r="K82" i="1"/>
  <c r="K83" i="1"/>
  <c r="K84" i="1"/>
  <c r="K85" i="1"/>
  <c r="K86" i="1"/>
  <c r="M86" i="1" s="1"/>
  <c r="K87" i="1"/>
  <c r="K88" i="1"/>
  <c r="M88" i="1" s="1"/>
  <c r="K89" i="1"/>
  <c r="M89" i="1" s="1"/>
  <c r="K90" i="1"/>
  <c r="K91" i="1"/>
  <c r="M91" i="1" s="1"/>
  <c r="K92" i="1"/>
  <c r="M92" i="1" s="1"/>
  <c r="K93" i="1"/>
  <c r="M93" i="1" s="1"/>
  <c r="K94" i="1"/>
  <c r="K95" i="1"/>
  <c r="M95" i="1" s="1"/>
  <c r="K96" i="1"/>
  <c r="K97" i="1"/>
  <c r="M97" i="1" s="1"/>
  <c r="K98" i="1"/>
  <c r="M98" i="1" s="1"/>
  <c r="K99" i="1"/>
  <c r="M99" i="1" s="1"/>
  <c r="K100" i="1"/>
  <c r="M100" i="1" s="1"/>
  <c r="K101" i="1"/>
  <c r="M101" i="1" s="1"/>
  <c r="K102" i="1"/>
  <c r="M102" i="1" s="1"/>
  <c r="K103" i="1"/>
  <c r="M103" i="1" s="1"/>
  <c r="K104" i="1"/>
  <c r="M104" i="1" s="1"/>
  <c r="K105" i="1"/>
  <c r="K106" i="1"/>
  <c r="K107" i="1"/>
  <c r="M107" i="1" s="1"/>
  <c r="K108" i="1"/>
  <c r="K109" i="1"/>
  <c r="M109" i="1" s="1"/>
  <c r="K110" i="1"/>
  <c r="K111" i="1"/>
  <c r="K112" i="1"/>
  <c r="M112" i="1" s="1"/>
  <c r="K113" i="1"/>
  <c r="M113" i="1" s="1"/>
  <c r="K114" i="1"/>
  <c r="M114" i="1" s="1"/>
  <c r="K115" i="1"/>
  <c r="M115" i="1" s="1"/>
  <c r="K116" i="1"/>
  <c r="M116" i="1" s="1"/>
  <c r="K117" i="1"/>
  <c r="M117" i="1" s="1"/>
  <c r="K118" i="1"/>
  <c r="K119" i="1"/>
  <c r="M119" i="1" s="1"/>
  <c r="K120" i="1"/>
  <c r="K121" i="1"/>
  <c r="K122" i="1"/>
  <c r="M122" i="1" s="1"/>
  <c r="K123" i="1"/>
  <c r="M123" i="1" s="1"/>
  <c r="K124" i="1"/>
  <c r="M124" i="1" s="1"/>
  <c r="K125" i="1"/>
  <c r="M125" i="1" s="1"/>
  <c r="K126" i="1"/>
  <c r="M126" i="1" s="1"/>
  <c r="K127" i="1"/>
  <c r="M127" i="1" s="1"/>
  <c r="K128" i="1"/>
  <c r="M128" i="1" s="1"/>
  <c r="K129" i="1"/>
  <c r="M129" i="1" s="1"/>
  <c r="K130" i="1"/>
  <c r="K131" i="1"/>
  <c r="K132" i="1"/>
  <c r="K133" i="1"/>
  <c r="M133" i="1" s="1"/>
  <c r="K134" i="1"/>
  <c r="M134" i="1" s="1"/>
  <c r="K135" i="1"/>
  <c r="K136" i="1"/>
  <c r="M136" i="1" s="1"/>
  <c r="K137" i="1"/>
  <c r="M137" i="1" s="1"/>
  <c r="K138" i="1"/>
  <c r="M138" i="1" s="1"/>
  <c r="K139" i="1"/>
  <c r="M139" i="1" s="1"/>
  <c r="K140" i="1"/>
  <c r="M140" i="1" s="1"/>
  <c r="K141" i="1"/>
  <c r="M141" i="1" s="1"/>
  <c r="K142" i="1"/>
  <c r="K143" i="1"/>
  <c r="K144" i="1"/>
  <c r="K145" i="1"/>
  <c r="K146" i="1"/>
  <c r="M146" i="1" s="1"/>
  <c r="K147" i="1"/>
  <c r="K148" i="1"/>
  <c r="M148" i="1" s="1"/>
  <c r="K149" i="1"/>
  <c r="M149" i="1" s="1"/>
  <c r="K150" i="1"/>
  <c r="M150" i="1" s="1"/>
  <c r="K151" i="1"/>
  <c r="K152" i="1"/>
  <c r="M152" i="1" s="1"/>
  <c r="K153" i="1"/>
  <c r="K154" i="1"/>
  <c r="K155" i="1"/>
  <c r="M155" i="1" s="1"/>
  <c r="K156" i="1"/>
  <c r="K157" i="1"/>
  <c r="M157" i="1" s="1"/>
  <c r="K158" i="1"/>
  <c r="M158" i="1" s="1"/>
  <c r="K159" i="1"/>
  <c r="K60" i="1"/>
  <c r="M60" i="1" s="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60" i="1"/>
  <c r="M85" i="1"/>
  <c r="M121" i="1"/>
  <c r="M145" i="1"/>
  <c r="M151" i="1"/>
  <c r="M159" i="1"/>
  <c r="M160" i="1"/>
  <c r="M79" i="1"/>
  <c r="I60" i="1"/>
  <c r="G62" i="1"/>
  <c r="I62" i="1" s="1"/>
  <c r="G63" i="1"/>
  <c r="I63" i="1" s="1"/>
  <c r="G64" i="1"/>
  <c r="I64" i="1" s="1"/>
  <c r="G65" i="1"/>
  <c r="I65" i="1" s="1"/>
  <c r="G66" i="1"/>
  <c r="I66" i="1" s="1"/>
  <c r="G67" i="1"/>
  <c r="I67" i="1" s="1"/>
  <c r="G68" i="1"/>
  <c r="I68" i="1" s="1"/>
  <c r="G69" i="1"/>
  <c r="I69" i="1" s="1"/>
  <c r="G70" i="1"/>
  <c r="I70" i="1" s="1"/>
  <c r="G71" i="1"/>
  <c r="I71" i="1" s="1"/>
  <c r="G72" i="1"/>
  <c r="I72" i="1" s="1"/>
  <c r="G73" i="1"/>
  <c r="I73" i="1" s="1"/>
  <c r="G74" i="1"/>
  <c r="I74" i="1" s="1"/>
  <c r="G75" i="1"/>
  <c r="I75" i="1" s="1"/>
  <c r="G76" i="1"/>
  <c r="I76" i="1" s="1"/>
  <c r="G77" i="1"/>
  <c r="I77" i="1" s="1"/>
  <c r="G78" i="1"/>
  <c r="I78" i="1" s="1"/>
  <c r="G79" i="1"/>
  <c r="I79" i="1" s="1"/>
  <c r="G80" i="1"/>
  <c r="I80" i="1" s="1"/>
  <c r="G81" i="1"/>
  <c r="I81" i="1" s="1"/>
  <c r="G82" i="1"/>
  <c r="I82" i="1" s="1"/>
  <c r="G83" i="1"/>
  <c r="I83" i="1" s="1"/>
  <c r="G84" i="1"/>
  <c r="I84" i="1" s="1"/>
  <c r="G85" i="1"/>
  <c r="I85" i="1" s="1"/>
  <c r="G86" i="1"/>
  <c r="I86" i="1" s="1"/>
  <c r="G87" i="1"/>
  <c r="I87" i="1" s="1"/>
  <c r="G88" i="1"/>
  <c r="I88" i="1" s="1"/>
  <c r="G89" i="1"/>
  <c r="I89" i="1" s="1"/>
  <c r="G90" i="1"/>
  <c r="I90" i="1" s="1"/>
  <c r="G91" i="1"/>
  <c r="I91" i="1" s="1"/>
  <c r="G92" i="1"/>
  <c r="I92" i="1" s="1"/>
  <c r="G93" i="1"/>
  <c r="I93" i="1" s="1"/>
  <c r="G94" i="1"/>
  <c r="I94" i="1" s="1"/>
  <c r="G95" i="1"/>
  <c r="I95" i="1" s="1"/>
  <c r="G96" i="1"/>
  <c r="I96" i="1" s="1"/>
  <c r="G97" i="1"/>
  <c r="I97" i="1" s="1"/>
  <c r="G98" i="1"/>
  <c r="I98" i="1" s="1"/>
  <c r="G99" i="1"/>
  <c r="I99" i="1" s="1"/>
  <c r="G100" i="1"/>
  <c r="I100" i="1" s="1"/>
  <c r="G101" i="1"/>
  <c r="I101" i="1" s="1"/>
  <c r="G102" i="1"/>
  <c r="I102" i="1" s="1"/>
  <c r="G103" i="1"/>
  <c r="I103" i="1" s="1"/>
  <c r="G104" i="1"/>
  <c r="I104" i="1" s="1"/>
  <c r="G105" i="1"/>
  <c r="I105" i="1" s="1"/>
  <c r="G106" i="1"/>
  <c r="I106" i="1" s="1"/>
  <c r="G107" i="1"/>
  <c r="I107" i="1" s="1"/>
  <c r="G108" i="1"/>
  <c r="I108" i="1" s="1"/>
  <c r="G109" i="1"/>
  <c r="I109" i="1" s="1"/>
  <c r="G110" i="1"/>
  <c r="I110" i="1" s="1"/>
  <c r="G111" i="1"/>
  <c r="I111" i="1" s="1"/>
  <c r="G112" i="1"/>
  <c r="I112" i="1" s="1"/>
  <c r="G113" i="1"/>
  <c r="I113" i="1" s="1"/>
  <c r="G114" i="1"/>
  <c r="I114" i="1" s="1"/>
  <c r="G115" i="1"/>
  <c r="I115" i="1" s="1"/>
  <c r="G116" i="1"/>
  <c r="I116" i="1" s="1"/>
  <c r="G117" i="1"/>
  <c r="I117" i="1" s="1"/>
  <c r="G118" i="1"/>
  <c r="I118" i="1" s="1"/>
  <c r="G119" i="1"/>
  <c r="I119" i="1" s="1"/>
  <c r="G120" i="1"/>
  <c r="I120" i="1" s="1"/>
  <c r="G121" i="1"/>
  <c r="I121" i="1" s="1"/>
  <c r="G122" i="1"/>
  <c r="I122" i="1" s="1"/>
  <c r="G123" i="1"/>
  <c r="I123" i="1" s="1"/>
  <c r="G124" i="1"/>
  <c r="I124" i="1" s="1"/>
  <c r="G125" i="1"/>
  <c r="I125" i="1" s="1"/>
  <c r="G126" i="1"/>
  <c r="I126" i="1" s="1"/>
  <c r="G127" i="1"/>
  <c r="I127" i="1" s="1"/>
  <c r="G128" i="1"/>
  <c r="I128" i="1" s="1"/>
  <c r="G129" i="1"/>
  <c r="I129" i="1" s="1"/>
  <c r="G130" i="1"/>
  <c r="I130" i="1" s="1"/>
  <c r="G131" i="1"/>
  <c r="I131" i="1" s="1"/>
  <c r="G132" i="1"/>
  <c r="I132" i="1" s="1"/>
  <c r="G133" i="1"/>
  <c r="I133" i="1" s="1"/>
  <c r="G134" i="1"/>
  <c r="I134" i="1" s="1"/>
  <c r="G135" i="1"/>
  <c r="I135" i="1" s="1"/>
  <c r="G136" i="1"/>
  <c r="I136" i="1" s="1"/>
  <c r="G137" i="1"/>
  <c r="I137" i="1" s="1"/>
  <c r="G138" i="1"/>
  <c r="I138" i="1" s="1"/>
  <c r="G139" i="1"/>
  <c r="I139" i="1" s="1"/>
  <c r="G140" i="1"/>
  <c r="I140" i="1" s="1"/>
  <c r="G141" i="1"/>
  <c r="I141" i="1" s="1"/>
  <c r="G142" i="1"/>
  <c r="I142" i="1" s="1"/>
  <c r="G143" i="1"/>
  <c r="I143" i="1" s="1"/>
  <c r="G144" i="1"/>
  <c r="I144" i="1" s="1"/>
  <c r="G145" i="1"/>
  <c r="I145" i="1" s="1"/>
  <c r="G146" i="1"/>
  <c r="I146" i="1" s="1"/>
  <c r="G147" i="1"/>
  <c r="I147" i="1" s="1"/>
  <c r="G148" i="1"/>
  <c r="I148" i="1" s="1"/>
  <c r="G149" i="1"/>
  <c r="I149" i="1" s="1"/>
  <c r="G150" i="1"/>
  <c r="I150" i="1" s="1"/>
  <c r="G151" i="1"/>
  <c r="I151" i="1" s="1"/>
  <c r="G152" i="1"/>
  <c r="I152" i="1" s="1"/>
  <c r="G153" i="1"/>
  <c r="I153" i="1" s="1"/>
  <c r="G154" i="1"/>
  <c r="I154" i="1" s="1"/>
  <c r="G155" i="1"/>
  <c r="I155" i="1" s="1"/>
  <c r="G156" i="1"/>
  <c r="I156" i="1" s="1"/>
  <c r="G157" i="1"/>
  <c r="I157" i="1" s="1"/>
  <c r="G158" i="1"/>
  <c r="I158" i="1" s="1"/>
  <c r="G159" i="1"/>
  <c r="I159" i="1" s="1"/>
  <c r="G160" i="1"/>
  <c r="I160" i="1" s="1"/>
  <c r="G61" i="1"/>
  <c r="I61" i="1" s="1"/>
  <c r="C60" i="1"/>
  <c r="M83" i="1" l="1"/>
  <c r="M143" i="1"/>
  <c r="M131" i="1"/>
  <c r="M64" i="1"/>
  <c r="M90" i="1"/>
  <c r="M111" i="1"/>
  <c r="M135" i="1"/>
  <c r="M81" i="1"/>
  <c r="M147" i="1"/>
  <c r="M110" i="1"/>
  <c r="M87" i="1"/>
  <c r="M153" i="1"/>
  <c r="M105" i="1"/>
  <c r="M76" i="1"/>
  <c r="M156" i="1"/>
  <c r="M144" i="1"/>
  <c r="M132" i="1"/>
  <c r="M120" i="1"/>
  <c r="M108" i="1"/>
  <c r="M96" i="1"/>
  <c r="M84" i="1"/>
  <c r="M154" i="1"/>
  <c r="M142" i="1"/>
  <c r="M130" i="1"/>
  <c r="M118" i="1"/>
  <c r="M106" i="1"/>
  <c r="M94" i="1"/>
  <c r="M82" i="1"/>
  <c r="M65" i="1"/>
</calcChain>
</file>

<file path=xl/sharedStrings.xml><?xml version="1.0" encoding="utf-8"?>
<sst xmlns="http://schemas.openxmlformats.org/spreadsheetml/2006/main" count="32" uniqueCount="24">
  <si>
    <t>K factor</t>
  </si>
  <si>
    <t>Potentiometer Resistance R</t>
  </si>
  <si>
    <t>R3 value (ohm)</t>
  </si>
  <si>
    <t>q values (U2 / U1)</t>
  </si>
  <si>
    <t>B Case (Logarithmic)</t>
  </si>
  <si>
    <t>Real angle</t>
  </si>
  <si>
    <t>Minimum real angle (deg)</t>
  </si>
  <si>
    <t>Maximum real angle (deg)</t>
  </si>
  <si>
    <t>Linear case</t>
  </si>
  <si>
    <t>(trigonometric rule convention, 0° at right on horizontal axis, 180° at left)</t>
  </si>
  <si>
    <t>(Use -90° to 0° for angle between 270° and 360°)</t>
  </si>
  <si>
    <t>A verifier</t>
  </si>
  <si>
    <t>Creating non linear potentiometers using a modifier resistor</t>
  </si>
  <si>
    <t>A Case (Anti-logarithmic)</t>
  </si>
  <si>
    <t>(fully at left)</t>
  </si>
  <si>
    <t>(fully at right)</t>
  </si>
  <si>
    <t>(Out voltage U2 = 0)</t>
  </si>
  <si>
    <t>(Out voltage U2 = U1)</t>
  </si>
  <si>
    <r>
      <rPr>
        <sz val="12"/>
        <color theme="1"/>
        <rFont val="Calibri"/>
        <family val="2"/>
      </rPr>
      <t>©</t>
    </r>
    <r>
      <rPr>
        <sz val="12"/>
        <color theme="1"/>
        <rFont val="Calibri"/>
        <family val="2"/>
        <scheme val="minor"/>
      </rPr>
      <t>Olivier ADLER 11-04-2024</t>
    </r>
  </si>
  <si>
    <r>
      <rPr>
        <sz val="12"/>
        <color theme="1"/>
        <rFont val="Calibri"/>
        <family val="2"/>
      </rPr>
      <t>©</t>
    </r>
    <r>
      <rPr>
        <sz val="12"/>
        <color theme="1"/>
        <rFont val="Calibri"/>
        <family val="2"/>
        <scheme val="minor"/>
      </rPr>
      <t xml:space="preserve"> https://www.qsl.net/om3cph/sw/scaler.html</t>
    </r>
  </si>
  <si>
    <t>Comment créer un potentiomètre non linéaire en ajoutant une simple résistance à un potentiomètre linéaire ?</t>
  </si>
  <si>
    <t>Pour la version française, voir le second onglet</t>
  </si>
  <si>
    <t>V1.01</t>
  </si>
  <si>
    <t>α (normalized angle)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</si>
</sst>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0.0"/>
  </numFmts>
  <fonts count="7" x14ac:knownFonts="1">
    <font>
      <sz val="11"/>
      <color theme="1"/>
      <name val="Calibri"/>
      <family val="2"/>
      <scheme val="minor"/>
    </font>
    <font>
      <sz val="24"/>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sz val="12"/>
      <color theme="1"/>
      <name val="Calibri"/>
      <family val="2"/>
    </font>
    <font>
      <b/>
      <sz val="18"/>
      <color theme="1"/>
      <name val="Calibri"/>
      <family val="2"/>
      <scheme val="minor"/>
    </font>
  </fonts>
  <fills count="5">
    <fill>
      <patternFill patternType="none"/>
    </fill>
    <fill>
      <patternFill patternType="gray125"/>
    </fill>
    <fill>
      <patternFill patternType="solid">
        <fgColor theme="9" tint="0.39997558519241921"/>
        <bgColor indexed="64"/>
      </patternFill>
    </fill>
    <fill>
      <patternFill patternType="solid">
        <fgColor theme="5" tint="0.39997558519241921"/>
        <bgColor indexed="64"/>
      </patternFill>
    </fill>
    <fill>
      <patternFill patternType="solid">
        <fgColor theme="4" tint="0.59999389629810485"/>
        <bgColor indexed="64"/>
      </patternFill>
    </fill>
  </fills>
  <borders count="1">
    <border>
      <left/>
      <right/>
      <top/>
      <bottom/>
      <diagonal/>
    </border>
  </borders>
  <cellStyleXfs count="1">
    <xf numFmtId="0" fontId="0" fillId="0" borderId="0"/>
  </cellStyleXfs>
  <cellXfs count="19">
    <xf numFmtId="0" fontId="0" fillId="0" borderId="0" xfId="0"/>
    <xf numFmtId="0" fontId="1" fillId="0" borderId="0" xfId="0" applyFont="1"/>
    <xf numFmtId="0" fontId="2" fillId="0" borderId="0" xfId="0" applyFont="1"/>
    <xf numFmtId="0" fontId="0" fillId="0" borderId="0" xfId="0" applyAlignment="1">
      <alignment horizontal="center"/>
    </xf>
    <xf numFmtId="0" fontId="0" fillId="2" borderId="0" xfId="0" applyFill="1"/>
    <xf numFmtId="0" fontId="0" fillId="3" borderId="0" xfId="0" applyFill="1"/>
    <xf numFmtId="164" fontId="0" fillId="0" borderId="0" xfId="0" applyNumberFormat="1" applyAlignment="1">
      <alignment horizontal="center"/>
    </xf>
    <xf numFmtId="165" fontId="0" fillId="0" borderId="0" xfId="0" applyNumberFormat="1" applyAlignment="1">
      <alignment horizontal="center"/>
    </xf>
    <xf numFmtId="2" fontId="0" fillId="0" borderId="0" xfId="0" applyNumberFormat="1" applyAlignment="1">
      <alignment horizontal="center"/>
    </xf>
    <xf numFmtId="2" fontId="0" fillId="0" borderId="0" xfId="0" applyNumberFormat="1"/>
    <xf numFmtId="0" fontId="0" fillId="0" borderId="0" xfId="0" applyAlignment="1">
      <alignment horizontal="left"/>
    </xf>
    <xf numFmtId="0" fontId="3" fillId="4" borderId="0" xfId="0" applyFont="1" applyFill="1"/>
    <xf numFmtId="0" fontId="3" fillId="3" borderId="0" xfId="0" applyFont="1" applyFill="1"/>
    <xf numFmtId="0" fontId="3" fillId="2" borderId="0" xfId="0" applyFont="1" applyFill="1"/>
    <xf numFmtId="0" fontId="2" fillId="2" borderId="0" xfId="0" applyFont="1" applyFill="1" applyAlignment="1">
      <alignment horizontal="center"/>
    </xf>
    <xf numFmtId="0" fontId="2" fillId="0" borderId="0" xfId="0" applyFont="1" applyFill="1"/>
    <xf numFmtId="0" fontId="4" fillId="0" borderId="0" xfId="0" applyFont="1"/>
    <xf numFmtId="0" fontId="6" fillId="0" borderId="0" xfId="0" applyFon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Modified Potentiometer</a:t>
            </a:r>
            <a:r>
              <a:rPr lang="fr-FR" baseline="0"/>
              <a:t> </a:t>
            </a:r>
            <a:r>
              <a:rPr lang="fr-FR"/>
              <a:t>Linearity</a:t>
            </a:r>
          </a:p>
        </c:rich>
      </c:tx>
      <c:overlay val="0"/>
      <c:spPr>
        <a:noFill/>
        <a:ln>
          <a:noFill/>
        </a:ln>
        <a:effectLst/>
      </c:spPr>
    </c:title>
    <c:autoTitleDeleted val="0"/>
    <c:plotArea>
      <c:layout>
        <c:manualLayout>
          <c:layoutTarget val="inner"/>
          <c:xMode val="edge"/>
          <c:yMode val="edge"/>
          <c:x val="0.19890094560097796"/>
          <c:y val="0.13475022706630335"/>
          <c:w val="0.71676928055225975"/>
          <c:h val="0.69504716542584766"/>
        </c:manualLayout>
      </c:layout>
      <c:scatterChart>
        <c:scatterStyle val="smoothMarker"/>
        <c:varyColors val="0"/>
        <c:ser>
          <c:idx val="1"/>
          <c:order val="0"/>
          <c:tx>
            <c:v>Case B (logarithmic)</c:v>
          </c:tx>
          <c:marker>
            <c:symbol val="none"/>
          </c:marker>
          <c:xVal>
            <c:numRef>
              <c:f>Anglais!$K$60:$K$160</c:f>
              <c:numCache>
                <c:formatCode>0.0000000</c:formatCode>
                <c:ptCount val="101"/>
                <c:pt idx="0">
                  <c:v>0</c:v>
                </c:pt>
                <c:pt idx="1">
                  <c:v>9.1819693096140131E-4</c:v>
                </c:pt>
                <c:pt idx="2">
                  <c:v>1.8549741764921635E-3</c:v>
                </c:pt>
                <c:pt idx="3">
                  <c:v>2.8109010558913239E-3</c:v>
                </c:pt>
                <c:pt idx="4">
                  <c:v>3.7865703684424323E-3</c:v>
                </c:pt>
                <c:pt idx="5">
                  <c:v>4.7825996153588735E-3</c:v>
                </c:pt>
                <c:pt idx="6">
                  <c:v>5.7996322987623472E-3</c:v>
                </c:pt>
                <c:pt idx="7">
                  <c:v>6.8383393034162632E-3</c:v>
                </c:pt>
                <c:pt idx="8">
                  <c:v>7.899420367421528E-3</c:v>
                </c:pt>
                <c:pt idx="9">
                  <c:v>8.9836056486232163E-3</c:v>
                </c:pt>
                <c:pt idx="10">
                  <c:v>1.0091657394063258E-2</c:v>
                </c:pt>
                <c:pt idx="11">
                  <c:v>1.1224371720466753E-2</c:v>
                </c:pt>
                <c:pt idx="12">
                  <c:v>1.2382580514462727E-2</c:v>
                </c:pt>
                <c:pt idx="13">
                  <c:v>1.3567153462024861E-2</c:v>
                </c:pt>
                <c:pt idx="14">
                  <c:v>1.4779000217488014E-2</c:v>
                </c:pt>
                <c:pt idx="15">
                  <c:v>1.6019072723454153E-2</c:v>
                </c:pt>
                <c:pt idx="16">
                  <c:v>1.7288367693955253E-2</c:v>
                </c:pt>
                <c:pt idx="17">
                  <c:v>1.8587929274419324E-2</c:v>
                </c:pt>
                <c:pt idx="18">
                  <c:v>1.9918851893273692E-2</c:v>
                </c:pt>
                <c:pt idx="19">
                  <c:v>2.1282283321465756E-2</c:v>
                </c:pt>
                <c:pt idx="20">
                  <c:v>2.2679427957770448E-2</c:v>
                </c:pt>
                <c:pt idx="21">
                  <c:v>2.4111550359533607E-2</c:v>
                </c:pt>
                <c:pt idx="22">
                  <c:v>2.5579979040471157E-2</c:v>
                </c:pt>
                <c:pt idx="23">
                  <c:v>2.7086110559344179E-2</c:v>
                </c:pt>
                <c:pt idx="24">
                  <c:v>2.8631413925786275E-2</c:v>
                </c:pt>
                <c:pt idx="25">
                  <c:v>3.0217435352297262E-2</c:v>
                </c:pt>
                <c:pt idx="26">
                  <c:v>3.1845803384488836E-2</c:v>
                </c:pt>
                <c:pt idx="27">
                  <c:v>3.3518234445097606E-2</c:v>
                </c:pt>
                <c:pt idx="28">
                  <c:v>3.5236538831140085E-2</c:v>
                </c:pt>
                <c:pt idx="29">
                  <c:v>3.7002627207906147E-2</c:v>
                </c:pt>
                <c:pt idx="30">
                  <c:v>3.8818517648364304E-2</c:v>
                </c:pt>
                <c:pt idx="31">
                  <c:v>4.0686343272033354E-2</c:v>
                </c:pt>
                <c:pt idx="32">
                  <c:v>4.2608360543568313E-2</c:v>
                </c:pt>
                <c:pt idx="33">
                  <c:v>4.4586958298308832E-2</c:v>
                </c:pt>
                <c:pt idx="34">
                  <c:v>4.6624667569954981E-2</c:v>
                </c:pt>
                <c:pt idx="35">
                  <c:v>4.8724172304526303E-2</c:v>
                </c:pt>
                <c:pt idx="36">
                  <c:v>5.0888321054955443E-2</c:v>
                </c:pt>
                <c:pt idx="37">
                  <c:v>5.3120139762287577E-2</c:v>
                </c:pt>
                <c:pt idx="38">
                  <c:v>5.542284574268741E-2</c:v>
                </c:pt>
                <c:pt idx="39">
                  <c:v>5.7799863014573294E-2</c:v>
                </c:pt>
                <c:pt idx="40">
                  <c:v>6.0254839117492853E-2</c:v>
                </c:pt>
                <c:pt idx="41">
                  <c:v>6.2791663594182201E-2</c:v>
                </c:pt>
                <c:pt idx="42">
                  <c:v>6.5414488330026388E-2</c:v>
                </c:pt>
                <c:pt idx="43">
                  <c:v>6.8127749970347207E-2</c:v>
                </c:pt>
                <c:pt idx="44">
                  <c:v>7.0936194666185837E-2</c:v>
                </c:pt>
                <c:pt idx="45">
                  <c:v>7.3844905434186425E-2</c:v>
                </c:pt>
                <c:pt idx="46">
                  <c:v>7.685933245667198E-2</c:v>
                </c:pt>
                <c:pt idx="47">
                  <c:v>7.9985326694996473E-2</c:v>
                </c:pt>
                <c:pt idx="48">
                  <c:v>8.3229177243945296E-2</c:v>
                </c:pt>
                <c:pt idx="49">
                  <c:v>8.6597652918732781E-2</c:v>
                </c:pt>
                <c:pt idx="50">
                  <c:v>9.0098048640721462E-2</c:v>
                </c:pt>
                <c:pt idx="51">
                  <c:v>9.3738237275377223E-2</c:v>
                </c:pt>
                <c:pt idx="52">
                  <c:v>9.7526727678653446E-2</c:v>
                </c:pt>
                <c:pt idx="53">
                  <c:v>0.10147272982894961</c:v>
                </c:pt>
                <c:pt idx="54">
                  <c:v>0.10558622806460538</c:v>
                </c:pt>
                <c:pt idx="55">
                  <c:v>0.10987806361600172</c:v>
                </c:pt>
                <c:pt idx="56">
                  <c:v>0.11436002782208521</c:v>
                </c:pt>
                <c:pt idx="57">
                  <c:v>0.11904496766005446</c:v>
                </c:pt>
                <c:pt idx="58">
                  <c:v>0.12394690550209403</c:v>
                </c:pt>
                <c:pt idx="59">
                  <c:v>0.12908117535418739</c:v>
                </c:pt>
                <c:pt idx="60">
                  <c:v>0.13446457824128538</c:v>
                </c:pt>
                <c:pt idx="61">
                  <c:v>0.14011555989520719</c:v>
                </c:pt>
                <c:pt idx="62">
                  <c:v>0.14605441449478673</c:v>
                </c:pt>
                <c:pt idx="63">
                  <c:v>0.1523035189242079</c:v>
                </c:pt>
                <c:pt idx="64">
                  <c:v>0.15888760288238113</c:v>
                </c:pt>
                <c:pt idx="65">
                  <c:v>0.16583406122674288</c:v>
                </c:pt>
                <c:pt idx="66">
                  <c:v>0.17317331620887472</c:v>
                </c:pt>
                <c:pt idx="67">
                  <c:v>0.18093923880445201</c:v>
                </c:pt>
                <c:pt idx="68">
                  <c:v>0.18916964021166544</c:v>
                </c:pt>
                <c:pt idx="69">
                  <c:v>0.19790684685290277</c:v>
                </c:pt>
                <c:pt idx="70">
                  <c:v>0.20719837493032611</c:v>
                </c:pt>
                <c:pt idx="71">
                  <c:v>0.21709772381874742</c:v>
                </c:pt>
                <c:pt idx="72">
                  <c:v>0.22766531136895324</c:v>
                </c:pt>
                <c:pt idx="73">
                  <c:v>0.23896957852525919</c:v>
                </c:pt>
                <c:pt idx="74">
                  <c:v>0.25108829539384647</c:v>
                </c:pt>
                <c:pt idx="75">
                  <c:v>0.26411010564593268</c:v>
                </c:pt>
                <c:pt idx="76">
                  <c:v>0.27813635002865628</c:v>
                </c:pt>
                <c:pt idx="77">
                  <c:v>0.29328321098220483</c:v>
                </c:pt>
                <c:pt idx="78">
                  <c:v>0.30968421535069623</c:v>
                </c:pt>
                <c:pt idx="79">
                  <c:v>0.32749311400381309</c:v>
                </c:pt>
                <c:pt idx="80">
                  <c:v>0.34688711258507221</c:v>
                </c:pt>
                <c:pt idx="81">
                  <c:v>0.36807033124555116</c:v>
                </c:pt>
                <c:pt idx="82">
                  <c:v>0.39127717486830987</c:v>
                </c:pt>
                <c:pt idx="83">
                  <c:v>0.41677490729483324</c:v>
                </c:pt>
                <c:pt idx="84">
                  <c:v>0.44486397075368189</c:v>
                </c:pt>
                <c:pt idx="85">
                  <c:v>0.47587315684121373</c:v>
                </c:pt>
                <c:pt idx="86">
                  <c:v>0.51014406281454128</c:v>
                </c:pt>
                <c:pt idx="87">
                  <c:v>0.54799451558398349</c:v>
                </c:pt>
                <c:pt idx="88">
                  <c:v>0.58964305216085844</c:v>
                </c:pt>
                <c:pt idx="89">
                  <c:v>0.63506757471262754</c:v>
                </c:pt>
                <c:pt idx="90">
                  <c:v>0.68377223398316178</c:v>
                </c:pt>
                <c:pt idx="91">
                  <c:v>0.73448481607111837</c:v>
                </c:pt>
                <c:pt idx="92">
                  <c:v>0.78496323728162243</c:v>
                </c:pt>
                <c:pt idx="93">
                  <c:v>0.83229308693941095</c:v>
                </c:pt>
                <c:pt idx="94">
                  <c:v>0.87386504159699729</c:v>
                </c:pt>
                <c:pt idx="95">
                  <c:v>0.90839202169003286</c:v>
                </c:pt>
                <c:pt idx="96">
                  <c:v>0.93605897019501205</c:v>
                </c:pt>
                <c:pt idx="97">
                  <c:v>0.95790237570207792</c:v>
                </c:pt>
                <c:pt idx="98">
                  <c:v>0.97515432686835624</c:v>
                </c:pt>
                <c:pt idx="99">
                  <c:v>0.9889025725440348</c:v>
                </c:pt>
                <c:pt idx="100">
                  <c:v>1</c:v>
                </c:pt>
              </c:numCache>
            </c:numRef>
          </c:xVal>
          <c:yVal>
            <c:numRef>
              <c:f>Anglais!$E$60:$E$160</c:f>
              <c:numCache>
                <c:formatCode>0.00</c:formatCode>
                <c:ptCount val="1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numCache>
            </c:numRef>
          </c:yVal>
          <c:smooth val="1"/>
          <c:extLst>
            <c:ext xmlns:c16="http://schemas.microsoft.com/office/drawing/2014/chart" uri="{C3380CC4-5D6E-409C-BE32-E72D297353CC}">
              <c16:uniqueId val="{00000006-955E-4F57-B5A7-F4082BF4114A}"/>
            </c:ext>
          </c:extLst>
        </c:ser>
        <c:ser>
          <c:idx val="0"/>
          <c:order val="1"/>
          <c:tx>
            <c:v>Case A (exponential)</c:v>
          </c:tx>
          <c:spPr>
            <a:ln w="19050" cap="rnd">
              <a:solidFill>
                <a:schemeClr val="accent1"/>
              </a:solidFill>
              <a:round/>
            </a:ln>
            <a:effectLst/>
          </c:spPr>
          <c:marker>
            <c:symbol val="none"/>
          </c:marker>
          <c:xVal>
            <c:numRef>
              <c:f>Anglais!$G$60:$G$160</c:f>
              <c:numCache>
                <c:formatCode>0.0000000</c:formatCode>
                <c:ptCount val="101"/>
                <c:pt idx="0">
                  <c:v>0</c:v>
                </c:pt>
                <c:pt idx="1">
                  <c:v>1.1097427455983994E-2</c:v>
                </c:pt>
                <c:pt idx="2">
                  <c:v>2.4845673131658821E-2</c:v>
                </c:pt>
                <c:pt idx="3">
                  <c:v>4.2097624297916345E-2</c:v>
                </c:pt>
                <c:pt idx="4">
                  <c:v>6.3941029804985297E-2</c:v>
                </c:pt>
                <c:pt idx="5">
                  <c:v>9.1607978309961591E-2</c:v>
                </c:pt>
                <c:pt idx="6">
                  <c:v>0.1261349584030074</c:v>
                </c:pt>
                <c:pt idx="7">
                  <c:v>0.16770691306059826</c:v>
                </c:pt>
                <c:pt idx="8">
                  <c:v>0.21503676271838607</c:v>
                </c:pt>
                <c:pt idx="9">
                  <c:v>0.2655151839288864</c:v>
                </c:pt>
                <c:pt idx="10">
                  <c:v>0.31622776601683794</c:v>
                </c:pt>
                <c:pt idx="11">
                  <c:v>0.36493242528737413</c:v>
                </c:pt>
                <c:pt idx="12">
                  <c:v>0.41035694783914306</c:v>
                </c:pt>
                <c:pt idx="13">
                  <c:v>0.4520054844160164</c:v>
                </c:pt>
                <c:pt idx="14">
                  <c:v>0.48985593718546061</c:v>
                </c:pt>
                <c:pt idx="15">
                  <c:v>0.52412684315878688</c:v>
                </c:pt>
                <c:pt idx="16">
                  <c:v>0.55513602924631855</c:v>
                </c:pt>
                <c:pt idx="17">
                  <c:v>0.58322509270516765</c:v>
                </c:pt>
                <c:pt idx="18">
                  <c:v>0.60872282513169074</c:v>
                </c:pt>
                <c:pt idx="19">
                  <c:v>0.63192966875444878</c:v>
                </c:pt>
                <c:pt idx="20">
                  <c:v>0.65311288741492746</c:v>
                </c:pt>
                <c:pt idx="21">
                  <c:v>0.67250688599618702</c:v>
                </c:pt>
                <c:pt idx="22">
                  <c:v>0.69031578464930365</c:v>
                </c:pt>
                <c:pt idx="23">
                  <c:v>0.70671678901779578</c:v>
                </c:pt>
                <c:pt idx="24">
                  <c:v>0.72186364997134356</c:v>
                </c:pt>
                <c:pt idx="25">
                  <c:v>0.73588989435406726</c:v>
                </c:pt>
                <c:pt idx="26">
                  <c:v>0.74891170460615353</c:v>
                </c:pt>
                <c:pt idx="27">
                  <c:v>0.76103042147474131</c:v>
                </c:pt>
                <c:pt idx="28">
                  <c:v>0.77233468863104648</c:v>
                </c:pt>
                <c:pt idx="29">
                  <c:v>0.78290227618125252</c:v>
                </c:pt>
                <c:pt idx="30">
                  <c:v>0.792801625069674</c:v>
                </c:pt>
                <c:pt idx="31">
                  <c:v>0.8020931531470975</c:v>
                </c:pt>
                <c:pt idx="32">
                  <c:v>0.8108303597883344</c:v>
                </c:pt>
                <c:pt idx="33">
                  <c:v>0.81906076119554783</c:v>
                </c:pt>
                <c:pt idx="34">
                  <c:v>0.82682668379112545</c:v>
                </c:pt>
                <c:pt idx="35">
                  <c:v>0.83416593877325718</c:v>
                </c:pt>
                <c:pt idx="36">
                  <c:v>0.84111239711761876</c:v>
                </c:pt>
                <c:pt idx="37">
                  <c:v>0.84769648107579199</c:v>
                </c:pt>
                <c:pt idx="38">
                  <c:v>0.85394558550521316</c:v>
                </c:pt>
                <c:pt idx="39">
                  <c:v>0.85988444010479292</c:v>
                </c:pt>
                <c:pt idx="40">
                  <c:v>0.86553542175871467</c:v>
                </c:pt>
                <c:pt idx="41">
                  <c:v>0.87091882464581261</c:v>
                </c:pt>
                <c:pt idx="42">
                  <c:v>0.87605309449790569</c:v>
                </c:pt>
                <c:pt idx="43">
                  <c:v>0.88095503233994554</c:v>
                </c:pt>
                <c:pt idx="44">
                  <c:v>0.8856399721779149</c:v>
                </c:pt>
                <c:pt idx="45">
                  <c:v>0.89012193638399828</c:v>
                </c:pt>
                <c:pt idx="46">
                  <c:v>0.89441377193539462</c:v>
                </c:pt>
                <c:pt idx="47">
                  <c:v>0.89852727017105039</c:v>
                </c:pt>
                <c:pt idx="48">
                  <c:v>0.90247327232134666</c:v>
                </c:pt>
                <c:pt idx="49">
                  <c:v>0.906261762724623</c:v>
                </c:pt>
                <c:pt idx="50">
                  <c:v>0.90990195135927854</c:v>
                </c:pt>
                <c:pt idx="51">
                  <c:v>0.91340234708126733</c:v>
                </c:pt>
                <c:pt idx="52">
                  <c:v>0.9167708227560547</c:v>
                </c:pt>
                <c:pt idx="53">
                  <c:v>0.92001467330500353</c:v>
                </c:pt>
                <c:pt idx="54">
                  <c:v>0.92314066754332813</c:v>
                </c:pt>
                <c:pt idx="55">
                  <c:v>0.92615509456581369</c:v>
                </c:pt>
                <c:pt idx="56">
                  <c:v>0.92906380533381427</c:v>
                </c:pt>
                <c:pt idx="57">
                  <c:v>0.93187225002965268</c:v>
                </c:pt>
                <c:pt idx="58">
                  <c:v>0.9345855116699735</c:v>
                </c:pt>
                <c:pt idx="59">
                  <c:v>0.93720833640581791</c:v>
                </c:pt>
                <c:pt idx="60">
                  <c:v>0.93974516088250737</c:v>
                </c:pt>
                <c:pt idx="61">
                  <c:v>0.9422001369854266</c:v>
                </c:pt>
                <c:pt idx="62">
                  <c:v>0.94457715425731248</c:v>
                </c:pt>
                <c:pt idx="63">
                  <c:v>0.94687986023771242</c:v>
                </c:pt>
                <c:pt idx="64">
                  <c:v>0.94911167894504467</c:v>
                </c:pt>
                <c:pt idx="65">
                  <c:v>0.95127582769547359</c:v>
                </c:pt>
                <c:pt idx="66">
                  <c:v>0.95337533243004502</c:v>
                </c:pt>
                <c:pt idx="67">
                  <c:v>0.95541304170169128</c:v>
                </c:pt>
                <c:pt idx="68">
                  <c:v>0.9573916394564318</c:v>
                </c:pt>
                <c:pt idx="69">
                  <c:v>0.95931365672796676</c:v>
                </c:pt>
                <c:pt idx="70">
                  <c:v>0.9611814823516357</c:v>
                </c:pt>
                <c:pt idx="71">
                  <c:v>0.96299737279209396</c:v>
                </c:pt>
                <c:pt idx="72">
                  <c:v>0.96476346116885991</c:v>
                </c:pt>
                <c:pt idx="73">
                  <c:v>0.96648176555490228</c:v>
                </c:pt>
                <c:pt idx="74">
                  <c:v>0.96815419661551128</c:v>
                </c:pt>
                <c:pt idx="75">
                  <c:v>0.96978256464770274</c:v>
                </c:pt>
                <c:pt idx="76">
                  <c:v>0.97136858607421384</c:v>
                </c:pt>
                <c:pt idx="77">
                  <c:v>0.97291388944065593</c:v>
                </c:pt>
                <c:pt idx="78">
                  <c:v>0.97442002095952895</c:v>
                </c:pt>
                <c:pt idx="79">
                  <c:v>0.9758884496404665</c:v>
                </c:pt>
                <c:pt idx="80">
                  <c:v>0.97732057204222966</c:v>
                </c:pt>
                <c:pt idx="81">
                  <c:v>0.97871771667853424</c:v>
                </c:pt>
                <c:pt idx="82">
                  <c:v>0.98008114810672631</c:v>
                </c:pt>
                <c:pt idx="83">
                  <c:v>0.98141207072558068</c:v>
                </c:pt>
                <c:pt idx="84">
                  <c:v>0.98271163230604475</c:v>
                </c:pt>
                <c:pt idx="85">
                  <c:v>0.98398092727654585</c:v>
                </c:pt>
                <c:pt idx="86">
                  <c:v>0.98522099978251187</c:v>
                </c:pt>
                <c:pt idx="87">
                  <c:v>0.98643284653797514</c:v>
                </c:pt>
                <c:pt idx="88">
                  <c:v>0.98761741948553727</c:v>
                </c:pt>
                <c:pt idx="89">
                  <c:v>0.98877562827953325</c:v>
                </c:pt>
                <c:pt idx="90">
                  <c:v>0.98990834260593674</c:v>
                </c:pt>
                <c:pt idx="91">
                  <c:v>0.99101639435137678</c:v>
                </c:pt>
                <c:pt idx="92">
                  <c:v>0.99210057963257847</c:v>
                </c:pt>
                <c:pt idx="93">
                  <c:v>0.99316166069658385</c:v>
                </c:pt>
                <c:pt idx="94">
                  <c:v>0.99420036770123776</c:v>
                </c:pt>
                <c:pt idx="95">
                  <c:v>0.99521740038464113</c:v>
                </c:pt>
                <c:pt idx="96">
                  <c:v>0.99621342963155768</c:v>
                </c:pt>
                <c:pt idx="97">
                  <c:v>0.9971890989441089</c:v>
                </c:pt>
                <c:pt idx="98">
                  <c:v>0.99814502582350795</c:v>
                </c:pt>
                <c:pt idx="99">
                  <c:v>0.9990818030690386</c:v>
                </c:pt>
                <c:pt idx="100">
                  <c:v>1</c:v>
                </c:pt>
              </c:numCache>
            </c:numRef>
          </c:xVal>
          <c:yVal>
            <c:numRef>
              <c:f>Anglais!$E$60:$E$160</c:f>
              <c:numCache>
                <c:formatCode>0.00</c:formatCode>
                <c:ptCount val="1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numCache>
            </c:numRef>
          </c:yVal>
          <c:smooth val="1"/>
          <c:extLst>
            <c:ext xmlns:c16="http://schemas.microsoft.com/office/drawing/2014/chart" uri="{C3380CC4-5D6E-409C-BE32-E72D297353CC}">
              <c16:uniqueId val="{00000004-955E-4F57-B5A7-F4082BF4114A}"/>
            </c:ext>
          </c:extLst>
        </c:ser>
        <c:ser>
          <c:idx val="2"/>
          <c:order val="2"/>
          <c:tx>
            <c:v>Linear case</c:v>
          </c:tx>
          <c:marker>
            <c:symbol val="none"/>
          </c:marker>
          <c:xVal>
            <c:numRef>
              <c:f>Anglais!$O$60:$O$160</c:f>
              <c:numCache>
                <c:formatCode>0.00</c:formatCode>
                <c:ptCount val="1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numCache>
            </c:numRef>
          </c:xVal>
          <c:yVal>
            <c:numRef>
              <c:f>Anglais!$E$60:$E$160</c:f>
              <c:numCache>
                <c:formatCode>0.00</c:formatCode>
                <c:ptCount val="101"/>
                <c:pt idx="0">
                  <c:v>0</c:v>
                </c:pt>
                <c:pt idx="1">
                  <c:v>0.01</c:v>
                </c:pt>
                <c:pt idx="2">
                  <c:v>0.02</c:v>
                </c:pt>
                <c:pt idx="3">
                  <c:v>0.03</c:v>
                </c:pt>
                <c:pt idx="4">
                  <c:v>0.04</c:v>
                </c:pt>
                <c:pt idx="5">
                  <c:v>0.05</c:v>
                </c:pt>
                <c:pt idx="6">
                  <c:v>0.06</c:v>
                </c:pt>
                <c:pt idx="7">
                  <c:v>7.0000000000000007E-2</c:v>
                </c:pt>
                <c:pt idx="8">
                  <c:v>0.08</c:v>
                </c:pt>
                <c:pt idx="9">
                  <c:v>0.09</c:v>
                </c:pt>
                <c:pt idx="10">
                  <c:v>0.1</c:v>
                </c:pt>
                <c:pt idx="11">
                  <c:v>0.11</c:v>
                </c:pt>
                <c:pt idx="12">
                  <c:v>0.12</c:v>
                </c:pt>
                <c:pt idx="13">
                  <c:v>0.13</c:v>
                </c:pt>
                <c:pt idx="14">
                  <c:v>0.14000000000000001</c:v>
                </c:pt>
                <c:pt idx="15">
                  <c:v>0.15</c:v>
                </c:pt>
                <c:pt idx="16">
                  <c:v>0.16</c:v>
                </c:pt>
                <c:pt idx="17">
                  <c:v>0.17</c:v>
                </c:pt>
                <c:pt idx="18">
                  <c:v>0.18</c:v>
                </c:pt>
                <c:pt idx="19">
                  <c:v>0.19</c:v>
                </c:pt>
                <c:pt idx="20">
                  <c:v>0.2</c:v>
                </c:pt>
                <c:pt idx="21">
                  <c:v>0.21</c:v>
                </c:pt>
                <c:pt idx="22">
                  <c:v>0.22</c:v>
                </c:pt>
                <c:pt idx="23">
                  <c:v>0.23</c:v>
                </c:pt>
                <c:pt idx="24">
                  <c:v>0.24</c:v>
                </c:pt>
                <c:pt idx="25">
                  <c:v>0.25</c:v>
                </c:pt>
                <c:pt idx="26">
                  <c:v>0.26</c:v>
                </c:pt>
                <c:pt idx="27">
                  <c:v>0.27</c:v>
                </c:pt>
                <c:pt idx="28">
                  <c:v>0.28000000000000003</c:v>
                </c:pt>
                <c:pt idx="29">
                  <c:v>0.28999999999999998</c:v>
                </c:pt>
                <c:pt idx="30">
                  <c:v>0.3</c:v>
                </c:pt>
                <c:pt idx="31">
                  <c:v>0.31</c:v>
                </c:pt>
                <c:pt idx="32">
                  <c:v>0.32</c:v>
                </c:pt>
                <c:pt idx="33">
                  <c:v>0.33</c:v>
                </c:pt>
                <c:pt idx="34">
                  <c:v>0.34</c:v>
                </c:pt>
                <c:pt idx="35">
                  <c:v>0.35</c:v>
                </c:pt>
                <c:pt idx="36">
                  <c:v>0.36</c:v>
                </c:pt>
                <c:pt idx="37">
                  <c:v>0.37</c:v>
                </c:pt>
                <c:pt idx="38">
                  <c:v>0.38</c:v>
                </c:pt>
                <c:pt idx="39">
                  <c:v>0.39</c:v>
                </c:pt>
                <c:pt idx="40">
                  <c:v>0.4</c:v>
                </c:pt>
                <c:pt idx="41">
                  <c:v>0.41</c:v>
                </c:pt>
                <c:pt idx="42">
                  <c:v>0.42</c:v>
                </c:pt>
                <c:pt idx="43">
                  <c:v>0.43</c:v>
                </c:pt>
                <c:pt idx="44">
                  <c:v>0.44</c:v>
                </c:pt>
                <c:pt idx="45">
                  <c:v>0.45</c:v>
                </c:pt>
                <c:pt idx="46">
                  <c:v>0.46</c:v>
                </c:pt>
                <c:pt idx="47">
                  <c:v>0.47</c:v>
                </c:pt>
                <c:pt idx="48">
                  <c:v>0.48</c:v>
                </c:pt>
                <c:pt idx="49">
                  <c:v>0.49</c:v>
                </c:pt>
                <c:pt idx="50">
                  <c:v>0.5</c:v>
                </c:pt>
                <c:pt idx="51">
                  <c:v>0.51</c:v>
                </c:pt>
                <c:pt idx="52">
                  <c:v>0.52</c:v>
                </c:pt>
                <c:pt idx="53">
                  <c:v>0.53</c:v>
                </c:pt>
                <c:pt idx="54">
                  <c:v>0.54</c:v>
                </c:pt>
                <c:pt idx="55">
                  <c:v>0.55000000000000004</c:v>
                </c:pt>
                <c:pt idx="56">
                  <c:v>0.56000000000000005</c:v>
                </c:pt>
                <c:pt idx="57">
                  <c:v>0.56999999999999995</c:v>
                </c:pt>
                <c:pt idx="58">
                  <c:v>0.57999999999999996</c:v>
                </c:pt>
                <c:pt idx="59">
                  <c:v>0.59</c:v>
                </c:pt>
                <c:pt idx="60">
                  <c:v>0.6</c:v>
                </c:pt>
                <c:pt idx="61">
                  <c:v>0.61</c:v>
                </c:pt>
                <c:pt idx="62">
                  <c:v>0.62</c:v>
                </c:pt>
                <c:pt idx="63">
                  <c:v>0.63</c:v>
                </c:pt>
                <c:pt idx="64">
                  <c:v>0.64</c:v>
                </c:pt>
                <c:pt idx="65">
                  <c:v>0.65</c:v>
                </c:pt>
                <c:pt idx="66">
                  <c:v>0.66</c:v>
                </c:pt>
                <c:pt idx="67">
                  <c:v>0.67</c:v>
                </c:pt>
                <c:pt idx="68">
                  <c:v>0.68</c:v>
                </c:pt>
                <c:pt idx="69">
                  <c:v>0.69</c:v>
                </c:pt>
                <c:pt idx="70">
                  <c:v>0.7</c:v>
                </c:pt>
                <c:pt idx="71">
                  <c:v>0.71</c:v>
                </c:pt>
                <c:pt idx="72">
                  <c:v>0.72</c:v>
                </c:pt>
                <c:pt idx="73">
                  <c:v>0.73</c:v>
                </c:pt>
                <c:pt idx="74">
                  <c:v>0.74</c:v>
                </c:pt>
                <c:pt idx="75">
                  <c:v>0.75</c:v>
                </c:pt>
                <c:pt idx="76">
                  <c:v>0.76</c:v>
                </c:pt>
                <c:pt idx="77">
                  <c:v>0.77</c:v>
                </c:pt>
                <c:pt idx="78">
                  <c:v>0.78</c:v>
                </c:pt>
                <c:pt idx="79">
                  <c:v>0.79</c:v>
                </c:pt>
                <c:pt idx="80">
                  <c:v>0.8</c:v>
                </c:pt>
                <c:pt idx="81">
                  <c:v>0.81</c:v>
                </c:pt>
                <c:pt idx="82">
                  <c:v>0.82</c:v>
                </c:pt>
                <c:pt idx="83">
                  <c:v>0.83</c:v>
                </c:pt>
                <c:pt idx="84">
                  <c:v>0.84</c:v>
                </c:pt>
                <c:pt idx="85">
                  <c:v>0.85</c:v>
                </c:pt>
                <c:pt idx="86">
                  <c:v>0.86</c:v>
                </c:pt>
                <c:pt idx="87">
                  <c:v>0.87</c:v>
                </c:pt>
                <c:pt idx="88">
                  <c:v>0.88</c:v>
                </c:pt>
                <c:pt idx="89">
                  <c:v>0.89</c:v>
                </c:pt>
                <c:pt idx="90">
                  <c:v>0.9</c:v>
                </c:pt>
                <c:pt idx="91">
                  <c:v>0.91</c:v>
                </c:pt>
                <c:pt idx="92">
                  <c:v>0.92</c:v>
                </c:pt>
                <c:pt idx="93">
                  <c:v>0.93</c:v>
                </c:pt>
                <c:pt idx="94">
                  <c:v>0.94</c:v>
                </c:pt>
                <c:pt idx="95">
                  <c:v>0.95</c:v>
                </c:pt>
                <c:pt idx="96">
                  <c:v>0.96</c:v>
                </c:pt>
                <c:pt idx="97">
                  <c:v>0.97</c:v>
                </c:pt>
                <c:pt idx="98">
                  <c:v>0.98</c:v>
                </c:pt>
                <c:pt idx="99">
                  <c:v>0.99</c:v>
                </c:pt>
                <c:pt idx="100">
                  <c:v>1</c:v>
                </c:pt>
              </c:numCache>
            </c:numRef>
          </c:yVal>
          <c:smooth val="1"/>
          <c:extLst>
            <c:ext xmlns:c16="http://schemas.microsoft.com/office/drawing/2014/chart" uri="{C3380CC4-5D6E-409C-BE32-E72D297353CC}">
              <c16:uniqueId val="{00000007-955E-4F57-B5A7-F4082BF4114A}"/>
            </c:ext>
          </c:extLst>
        </c:ser>
        <c:dLbls>
          <c:showLegendKey val="0"/>
          <c:showVal val="0"/>
          <c:showCatName val="0"/>
          <c:showSerName val="0"/>
          <c:showPercent val="0"/>
          <c:showBubbleSize val="0"/>
        </c:dLbls>
        <c:axId val="1737102863"/>
        <c:axId val="1737091631"/>
      </c:scatterChart>
      <c:valAx>
        <c:axId val="1737102863"/>
        <c:scaling>
          <c:orientation val="minMax"/>
          <c:max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sz="1200"/>
                  <a:t>Normalized Angle </a:t>
                </a:r>
                <a:r>
                  <a:rPr lang="el-GR" sz="1000" b="0" i="0" u="none" strike="noStrike" baseline="0">
                    <a:effectLst/>
                  </a:rPr>
                  <a:t>α</a:t>
                </a:r>
                <a:endParaRPr lang="fr-FR" sz="1000" b="0" i="0" u="none" strike="noStrike" baseline="0">
                  <a:effectLst/>
                </a:endParaRPr>
              </a:p>
            </c:rich>
          </c:tx>
          <c:overlay val="0"/>
          <c:spPr>
            <a:noFill/>
            <a:ln>
              <a:noFill/>
            </a:ln>
            <a:effectLst/>
          </c:spPr>
        </c:title>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7091631"/>
        <c:crosses val="autoZero"/>
        <c:crossBetween val="midCat"/>
        <c:majorUnit val="0.1"/>
      </c:valAx>
      <c:valAx>
        <c:axId val="1737091631"/>
        <c:scaling>
          <c:orientation val="minMax"/>
          <c:max val="1"/>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fr-FR" sz="1200"/>
                  <a:t>Division Ratio q =  U2 / U1 </a:t>
                </a:r>
              </a:p>
            </c:rich>
          </c:tx>
          <c:overlay val="0"/>
          <c:spPr>
            <a:noFill/>
            <a:ln>
              <a:noFill/>
            </a:ln>
            <a:effectLst/>
          </c:spPr>
        </c:title>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1737102863"/>
        <c:crosses val="autoZero"/>
        <c:crossBetween val="midCat"/>
      </c:valAx>
    </c:plotArea>
    <c:plotVisOnly val="1"/>
    <c:dispBlanksAs val="gap"/>
    <c:showDLblsOverMax val="0"/>
    <c:extLst/>
  </c:chart>
  <c:txPr>
    <a:bodyPr/>
    <a:lstStyle/>
    <a:p>
      <a:pPr>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2.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137679</xdr:colOff>
      <xdr:row>5</xdr:row>
      <xdr:rowOff>43295</xdr:rowOff>
    </xdr:from>
    <xdr:to>
      <xdr:col>11</xdr:col>
      <xdr:colOff>623454</xdr:colOff>
      <xdr:row>52</xdr:row>
      <xdr:rowOff>138545</xdr:rowOff>
    </xdr:to>
    <mc:AlternateContent xmlns:mc="http://schemas.openxmlformats.org/markup-compatibility/2006" xmlns:a14="http://schemas.microsoft.com/office/drawing/2010/main">
      <mc:Choice Requires="a14">
        <xdr:sp macro="" textlink="">
          <xdr:nvSpPr>
            <xdr:cNvPr id="6" name="ZoneTexte 5">
              <a:extLst>
                <a:ext uri="{FF2B5EF4-FFF2-40B4-BE49-F238E27FC236}">
                  <a16:creationId xmlns:a16="http://schemas.microsoft.com/office/drawing/2014/main" id="{93DBEDFD-96EA-46BA-A6FC-618191286958}"/>
                </a:ext>
              </a:extLst>
            </xdr:cNvPr>
            <xdr:cNvSpPr txBox="1"/>
          </xdr:nvSpPr>
          <xdr:spPr>
            <a:xfrm>
              <a:off x="137679" y="1203613"/>
              <a:ext cx="11673320" cy="91007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a:solidFill>
                    <a:schemeClr val="dk1"/>
                  </a:solidFill>
                  <a:latin typeface="+mn-lt"/>
                  <a:ea typeface="+mn-ea"/>
                  <a:cs typeface="+mn-cs"/>
                </a:rPr>
                <a:t>It is possible to modify the response of</a:t>
              </a:r>
              <a:r>
                <a:rPr lang="fr-FR" sz="1400" baseline="0">
                  <a:solidFill>
                    <a:schemeClr val="dk1"/>
                  </a:solidFill>
                  <a:latin typeface="+mn-lt"/>
                  <a:ea typeface="+mn-ea"/>
                  <a:cs typeface="+mn-cs"/>
                </a:rPr>
                <a:t> </a:t>
              </a:r>
              <a:r>
                <a:rPr lang="fr-FR" sz="1400">
                  <a:solidFill>
                    <a:schemeClr val="dk1"/>
                  </a:solidFill>
                  <a:latin typeface="+mn-lt"/>
                  <a:ea typeface="+mn-ea"/>
                  <a:cs typeface="+mn-cs"/>
                </a:rPr>
                <a:t>a linear potentiometer adding a single resistor. </a:t>
              </a:r>
              <a:r>
                <a:rPr lang="fr-FR" sz="1400" baseline="0">
                  <a:solidFill>
                    <a:schemeClr val="dk1"/>
                  </a:solidFill>
                  <a:latin typeface="+mn-lt"/>
                  <a:ea typeface="+mn-ea"/>
                  <a:cs typeface="+mn-cs"/>
                </a:rPr>
                <a:t>This spreadsheet will allow you to find the value of this resistor, and find the position of the potentiometer for a given voltage division ratio. This can be used, for example, to determine the scale to be printed on a front panel.</a:t>
              </a:r>
            </a:p>
            <a:p>
              <a:endParaRPr lang="fr-FR" sz="1400" baseline="0">
                <a:solidFill>
                  <a:schemeClr val="dk1"/>
                </a:solidFill>
                <a:latin typeface="+mn-lt"/>
                <a:ea typeface="+mn-ea"/>
                <a:cs typeface="+mn-cs"/>
              </a:endParaRPr>
            </a:p>
            <a:p>
              <a:r>
                <a:rPr lang="fr-FR" sz="1400">
                  <a:solidFill>
                    <a:schemeClr val="dk1"/>
                  </a:solidFill>
                  <a:latin typeface="+mn-lt"/>
                  <a:ea typeface="+mn-ea"/>
                  <a:cs typeface="+mn-cs"/>
                </a:rPr>
                <a:t>When a resistor R3</a:t>
              </a:r>
              <a:r>
                <a:rPr lang="fr-FR" sz="1400" baseline="0">
                  <a:solidFill>
                    <a:schemeClr val="dk1"/>
                  </a:solidFill>
                  <a:latin typeface="+mn-lt"/>
                  <a:ea typeface="+mn-ea"/>
                  <a:cs typeface="+mn-cs"/>
                </a:rPr>
                <a:t> is added </a:t>
              </a:r>
              <a:r>
                <a:rPr lang="fr-FR" sz="1400">
                  <a:solidFill>
                    <a:schemeClr val="dk1"/>
                  </a:solidFill>
                  <a:latin typeface="+mn-lt"/>
                  <a:ea typeface="+mn-ea"/>
                  <a:cs typeface="+mn-cs"/>
                </a:rPr>
                <a:t>between the middle and lower end of the potentiometer (case A), the resulting</a:t>
              </a:r>
              <a:r>
                <a:rPr lang="fr-FR" sz="1400" baseline="0">
                  <a:solidFill>
                    <a:schemeClr val="dk1"/>
                  </a:solidFill>
                  <a:latin typeface="+mn-lt"/>
                  <a:ea typeface="+mn-ea"/>
                  <a:cs typeface="+mn-cs"/>
                </a:rPr>
                <a:t> response curve will be anti-logarithmic.</a:t>
              </a:r>
            </a:p>
            <a:p>
              <a:r>
                <a:rPr lang="fr-FR" sz="1400">
                  <a:solidFill>
                    <a:schemeClr val="dk1"/>
                  </a:solidFill>
                  <a:latin typeface="+mn-lt"/>
                  <a:ea typeface="+mn-ea"/>
                  <a:cs typeface="+mn-cs"/>
                </a:rPr>
                <a:t>If it is added between the middle and upper end of the potentiometer (case B), the resulting response curve will be logarithmic.</a:t>
              </a:r>
            </a:p>
            <a:p>
              <a:endParaRPr lang="fr-FR" sz="1400">
                <a:solidFill>
                  <a:schemeClr val="dk1"/>
                </a:solidFill>
                <a:latin typeface="+mn-lt"/>
                <a:ea typeface="+mn-ea"/>
                <a:cs typeface="+mn-cs"/>
              </a:endParaRPr>
            </a:p>
            <a:p>
              <a:r>
                <a:rPr lang="fr-FR" sz="1400">
                  <a:solidFill>
                    <a:schemeClr val="dk1"/>
                  </a:solidFill>
                  <a:latin typeface="+mn-lt"/>
                  <a:ea typeface="+mn-ea"/>
                  <a:cs typeface="+mn-cs"/>
                </a:rPr>
                <a:t>The value of R3 compared to the potentiometer resistance R will influence the response curve change. The smaller the R3</a:t>
              </a:r>
              <a:r>
                <a:rPr lang="fr-FR" sz="1400" baseline="0">
                  <a:solidFill>
                    <a:schemeClr val="dk1"/>
                  </a:solidFill>
                  <a:latin typeface="+mn-lt"/>
                  <a:ea typeface="+mn-ea"/>
                  <a:cs typeface="+mn-cs"/>
                </a:rPr>
                <a:t> </a:t>
              </a:r>
              <a:r>
                <a:rPr lang="fr-FR" sz="1400">
                  <a:solidFill>
                    <a:schemeClr val="dk1"/>
                  </a:solidFill>
                  <a:latin typeface="+mn-lt"/>
                  <a:ea typeface="+mn-ea"/>
                  <a:cs typeface="+mn-cs"/>
                </a:rPr>
                <a:t>resistance, the more logarithmic or anti-logarithmic the response curve.</a:t>
              </a:r>
            </a:p>
            <a:p>
              <a:endParaRPr lang="fr-FR" sz="1400">
                <a:solidFill>
                  <a:schemeClr val="dk1"/>
                </a:solidFill>
                <a:latin typeface="+mn-lt"/>
                <a:ea typeface="+mn-ea"/>
                <a:cs typeface="+mn-cs"/>
              </a:endParaRPr>
            </a:p>
            <a:p>
              <a:r>
                <a:rPr lang="fr-FR" sz="1800">
                  <a:solidFill>
                    <a:schemeClr val="dk1"/>
                  </a:solidFill>
                  <a:latin typeface="+mn-lt"/>
                  <a:ea typeface="+mn-ea"/>
                  <a:cs typeface="+mn-cs"/>
                </a:rPr>
                <a:t>Potentiometer response curves and potentiometer angles as a function of the voltage division ratio :</a:t>
              </a:r>
            </a:p>
            <a:p>
              <a:r>
                <a:rPr lang="fr-FR" sz="1400">
                  <a:solidFill>
                    <a:schemeClr val="dk1"/>
                  </a:solidFill>
                  <a:latin typeface="+mn-lt"/>
                  <a:ea typeface="+mn-ea"/>
                  <a:cs typeface="+mn-cs"/>
                </a:rPr>
                <a:t>Using</a:t>
              </a:r>
              <a:r>
                <a:rPr lang="fr-FR" sz="1400" baseline="0">
                  <a:solidFill>
                    <a:schemeClr val="dk1"/>
                  </a:solidFill>
                  <a:latin typeface="+mn-lt"/>
                  <a:ea typeface="+mn-ea"/>
                  <a:cs typeface="+mn-cs"/>
                </a:rPr>
                <a:t> a normalized value between 0 and 1 for both potentiometer angle and voltage division ratio simplify calculus and gives a clearview of the curve shape.</a:t>
              </a:r>
              <a:endParaRPr lang="fr-FR" sz="1400">
                <a:solidFill>
                  <a:schemeClr val="dk1"/>
                </a:solidFill>
                <a:latin typeface="+mn-lt"/>
                <a:ea typeface="+mn-ea"/>
                <a:cs typeface="+mn-cs"/>
              </a:endParaRPr>
            </a:p>
            <a:p>
              <a:r>
                <a:rPr lang="fr-FR" sz="1400">
                  <a:solidFill>
                    <a:schemeClr val="dk1"/>
                  </a:solidFill>
                  <a:latin typeface="+mn-lt"/>
                  <a:ea typeface="+mn-ea"/>
                  <a:cs typeface="+mn-cs"/>
                </a:rPr>
                <a:t>Potentiometer angle needs to be normalized to become independant of real angles : </a:t>
              </a:r>
            </a:p>
            <a:p>
              <a:r>
                <a:rPr lang="fr-FR" sz="1400">
                  <a:solidFill>
                    <a:schemeClr val="dk1"/>
                  </a:solidFill>
                  <a:latin typeface="+mn-lt"/>
                  <a:ea typeface="+mn-ea"/>
                  <a:cs typeface="+mn-cs"/>
                </a:rPr>
                <a:t>Angle of potentiometer axis will be expressed in relative measure </a:t>
              </a:r>
              <a:r>
                <a:rPr lang="el-GR" sz="1400">
                  <a:solidFill>
                    <a:schemeClr val="dk1"/>
                  </a:solidFill>
                  <a:latin typeface="+mn-lt"/>
                  <a:ea typeface="+mn-ea"/>
                  <a:cs typeface="+mn-cs"/>
                </a:rPr>
                <a:t>α = </a:t>
              </a:r>
              <a:r>
                <a:rPr lang="fr-FR" sz="1400">
                  <a:solidFill>
                    <a:schemeClr val="dk1"/>
                  </a:solidFill>
                  <a:latin typeface="+mn-lt"/>
                  <a:ea typeface="+mn-ea"/>
                  <a:cs typeface="+mn-cs"/>
                </a:rPr>
                <a:t>angle/angle</a:t>
              </a:r>
              <a:r>
                <a:rPr lang="fr-FR" sz="1400" baseline="-25000">
                  <a:solidFill>
                    <a:schemeClr val="dk1"/>
                  </a:solidFill>
                  <a:latin typeface="+mn-lt"/>
                  <a:ea typeface="+mn-ea"/>
                  <a:cs typeface="+mn-cs"/>
                </a:rPr>
                <a:t>max</a:t>
              </a:r>
              <a:r>
                <a:rPr lang="fr-FR" sz="1400">
                  <a:solidFill>
                    <a:schemeClr val="dk1"/>
                  </a:solidFill>
                  <a:latin typeface="+mn-lt"/>
                  <a:ea typeface="+mn-ea"/>
                  <a:cs typeface="+mn-cs"/>
                </a:rPr>
                <a:t> where angle</a:t>
              </a:r>
              <a:r>
                <a:rPr lang="fr-FR" sz="1400" baseline="-25000">
                  <a:solidFill>
                    <a:schemeClr val="dk1"/>
                  </a:solidFill>
                  <a:latin typeface="+mn-lt"/>
                  <a:ea typeface="+mn-ea"/>
                  <a:cs typeface="+mn-cs"/>
                </a:rPr>
                <a:t>max</a:t>
              </a:r>
              <a:r>
                <a:rPr lang="fr-FR" sz="1400">
                  <a:solidFill>
                    <a:schemeClr val="dk1"/>
                  </a:solidFill>
                  <a:latin typeface="+mn-lt"/>
                  <a:ea typeface="+mn-ea"/>
                  <a:cs typeface="+mn-cs"/>
                </a:rPr>
                <a:t> is the potentiometer maximum angle. Then </a:t>
              </a:r>
              <a:r>
                <a:rPr lang="el-GR" sz="1400">
                  <a:solidFill>
                    <a:schemeClr val="dk1"/>
                  </a:solidFill>
                  <a:latin typeface="+mn-lt"/>
                  <a:ea typeface="+mn-ea"/>
                  <a:cs typeface="+mn-cs"/>
                </a:rPr>
                <a:t>α </a:t>
              </a:r>
              <a:r>
                <a:rPr lang="fr-FR" sz="1400">
                  <a:solidFill>
                    <a:schemeClr val="dk1"/>
                  </a:solidFill>
                  <a:latin typeface="+mn-lt"/>
                  <a:ea typeface="+mn-ea"/>
                  <a:cs typeface="+mn-cs"/>
                </a:rPr>
                <a:t>values will be contained</a:t>
              </a:r>
              <a:r>
                <a:rPr lang="fr-FR" sz="1400" baseline="0">
                  <a:solidFill>
                    <a:schemeClr val="dk1"/>
                  </a:solidFill>
                  <a:latin typeface="+mn-lt"/>
                  <a:ea typeface="+mn-ea"/>
                  <a:cs typeface="+mn-cs"/>
                </a:rPr>
                <a:t> </a:t>
              </a:r>
              <a:r>
                <a:rPr lang="fr-FR" sz="1400">
                  <a:solidFill>
                    <a:schemeClr val="dk1"/>
                  </a:solidFill>
                  <a:latin typeface="+mn-lt"/>
                  <a:ea typeface="+mn-ea"/>
                  <a:cs typeface="+mn-cs"/>
                </a:rPr>
                <a:t>between 0 and 1.</a:t>
              </a:r>
            </a:p>
            <a:p>
              <a:r>
                <a:rPr lang="fr-FR" sz="1400">
                  <a:solidFill>
                    <a:schemeClr val="dk1"/>
                  </a:solidFill>
                  <a:latin typeface="+mn-lt"/>
                  <a:ea typeface="+mn-ea"/>
                  <a:cs typeface="+mn-cs"/>
                </a:rPr>
                <a:t>Because the division ratio q of the potentiometer is equal to U</a:t>
              </a:r>
              <a:r>
                <a:rPr lang="fr-FR" sz="1400" baseline="-25000">
                  <a:solidFill>
                    <a:schemeClr val="dk1"/>
                  </a:solidFill>
                  <a:latin typeface="+mn-lt"/>
                  <a:ea typeface="+mn-ea"/>
                  <a:cs typeface="+mn-cs"/>
                </a:rPr>
                <a:t>2 </a:t>
              </a:r>
              <a:r>
                <a:rPr lang="fr-FR" sz="1400">
                  <a:solidFill>
                    <a:schemeClr val="dk1"/>
                  </a:solidFill>
                  <a:latin typeface="+mn-lt"/>
                  <a:ea typeface="+mn-ea"/>
                  <a:cs typeface="+mn-cs"/>
                </a:rPr>
                <a:t>/ U</a:t>
              </a:r>
              <a:r>
                <a:rPr lang="fr-FR" sz="1400" baseline="-25000">
                  <a:solidFill>
                    <a:schemeClr val="dk1"/>
                  </a:solidFill>
                  <a:latin typeface="+mn-lt"/>
                  <a:ea typeface="+mn-ea"/>
                  <a:cs typeface="+mn-cs"/>
                </a:rPr>
                <a:t>1, </a:t>
              </a:r>
              <a:r>
                <a:rPr lang="fr-FR" sz="1400">
                  <a:solidFill>
                    <a:schemeClr val="dk1"/>
                  </a:solidFill>
                  <a:latin typeface="+mn-lt"/>
                  <a:ea typeface="+mn-ea"/>
                  <a:cs typeface="+mn-cs"/>
                </a:rPr>
                <a:t>the value will be contained between 0 and 1</a:t>
              </a:r>
              <a:r>
                <a:rPr lang="fr-FR" sz="1400" baseline="0">
                  <a:solidFill>
                    <a:schemeClr val="dk1"/>
                  </a:solidFill>
                  <a:latin typeface="+mn-lt"/>
                  <a:ea typeface="+mn-ea"/>
                  <a:cs typeface="+mn-cs"/>
                </a:rPr>
                <a:t> as well.</a:t>
              </a:r>
              <a:endParaRPr lang="fr-FR" sz="1400">
                <a:solidFill>
                  <a:schemeClr val="dk1"/>
                </a:solidFill>
                <a:latin typeface="+mn-lt"/>
                <a:ea typeface="+mn-ea"/>
                <a:cs typeface="+mn-cs"/>
              </a:endParaRPr>
            </a:p>
            <a:p>
              <a:endParaRPr lang="fr-FR" sz="1400">
                <a:solidFill>
                  <a:schemeClr val="dk1"/>
                </a:solidFill>
                <a:latin typeface="+mn-lt"/>
                <a:ea typeface="+mn-ea"/>
                <a:cs typeface="+mn-cs"/>
              </a:endParaRPr>
            </a:p>
            <a:p>
              <a:r>
                <a:rPr lang="fr-FR" sz="1400">
                  <a:solidFill>
                    <a:schemeClr val="dk1"/>
                  </a:solidFill>
                  <a:latin typeface="+mn-lt"/>
                  <a:ea typeface="+mn-ea"/>
                  <a:cs typeface="+mn-cs"/>
                </a:rPr>
                <a:t>The additional resistor R</a:t>
              </a:r>
              <a:r>
                <a:rPr lang="fr-FR" sz="1400" baseline="-25000">
                  <a:solidFill>
                    <a:schemeClr val="dk1"/>
                  </a:solidFill>
                  <a:latin typeface="+mn-lt"/>
                  <a:ea typeface="+mn-ea"/>
                  <a:cs typeface="+mn-cs"/>
                </a:rPr>
                <a:t>3</a:t>
              </a:r>
              <a:r>
                <a:rPr lang="fr-FR" sz="1400">
                  <a:solidFill>
                    <a:schemeClr val="dk1"/>
                  </a:solidFill>
                  <a:latin typeface="+mn-lt"/>
                  <a:ea typeface="+mn-ea"/>
                  <a:cs typeface="+mn-cs"/>
                </a:rPr>
                <a:t> can be described as a multiplication of R by a k multiplication factor : R</a:t>
              </a:r>
              <a:r>
                <a:rPr lang="fr-FR" sz="1400" baseline="-25000">
                  <a:solidFill>
                    <a:schemeClr val="dk1"/>
                  </a:solidFill>
                  <a:latin typeface="+mn-lt"/>
                  <a:ea typeface="+mn-ea"/>
                  <a:cs typeface="+mn-cs"/>
                </a:rPr>
                <a:t>3</a:t>
              </a:r>
              <a:r>
                <a:rPr lang="fr-FR" sz="1400">
                  <a:solidFill>
                    <a:schemeClr val="dk1"/>
                  </a:solidFill>
                  <a:latin typeface="+mn-lt"/>
                  <a:ea typeface="+mn-ea"/>
                  <a:cs typeface="+mn-cs"/>
                </a:rPr>
                <a:t> = k x R </a:t>
              </a:r>
            </a:p>
            <a:p>
              <a:endParaRPr lang="fr-FR" sz="1400">
                <a:solidFill>
                  <a:schemeClr val="dk1"/>
                </a:solidFill>
                <a:latin typeface="+mn-lt"/>
                <a:ea typeface="+mn-ea"/>
                <a:cs typeface="+mn-cs"/>
              </a:endParaRPr>
            </a:p>
            <a:p>
              <a:r>
                <a:rPr lang="fr-FR" sz="1400">
                  <a:solidFill>
                    <a:schemeClr val="dk1"/>
                  </a:solidFill>
                  <a:latin typeface="+mn-lt"/>
                  <a:ea typeface="+mn-ea"/>
                  <a:cs typeface="+mn-cs"/>
                </a:rPr>
                <a:t>The total potentiometer resistance R is the sum of the resistances of the lower and upper part of the potentiometer track : R = R1 + R2</a:t>
              </a:r>
            </a:p>
            <a:p>
              <a:r>
                <a:rPr lang="fr-FR" sz="1400">
                  <a:solidFill>
                    <a:schemeClr val="dk1"/>
                  </a:solidFill>
                  <a:latin typeface="+mn-lt"/>
                  <a:ea typeface="+mn-ea"/>
                  <a:cs typeface="+mn-cs"/>
                </a:rPr>
                <a:t>R1 = R x </a:t>
              </a:r>
              <a:r>
                <a:rPr lang="el-GR" sz="1400">
                  <a:solidFill>
                    <a:schemeClr val="dk1"/>
                  </a:solidFill>
                  <a:latin typeface="+mn-lt"/>
                  <a:ea typeface="+mn-ea"/>
                  <a:cs typeface="+mn-cs"/>
                </a:rPr>
                <a:t>α </a:t>
              </a:r>
              <a:br>
                <a:rPr lang="el-GR" sz="1400">
                  <a:solidFill>
                    <a:schemeClr val="dk1"/>
                  </a:solidFill>
                  <a:latin typeface="+mn-lt"/>
                  <a:ea typeface="+mn-ea"/>
                  <a:cs typeface="+mn-cs"/>
                </a:rPr>
              </a:br>
              <a:r>
                <a:rPr lang="fr-FR" sz="1400">
                  <a:solidFill>
                    <a:schemeClr val="dk1"/>
                  </a:solidFill>
                  <a:latin typeface="+mn-lt"/>
                  <a:ea typeface="+mn-ea"/>
                  <a:cs typeface="+mn-cs"/>
                </a:rPr>
                <a:t>R2 = R x (1 - </a:t>
              </a:r>
              <a:r>
                <a:rPr lang="el-GR" sz="1400">
                  <a:solidFill>
                    <a:schemeClr val="dk1"/>
                  </a:solidFill>
                  <a:latin typeface="+mn-lt"/>
                  <a:ea typeface="+mn-ea"/>
                  <a:cs typeface="+mn-cs"/>
                </a:rPr>
                <a:t>α) </a:t>
              </a:r>
              <a:endParaRPr lang="fr-FR" sz="1400">
                <a:solidFill>
                  <a:schemeClr val="dk1"/>
                </a:solidFill>
                <a:latin typeface="+mn-lt"/>
                <a:ea typeface="+mn-ea"/>
                <a:cs typeface="+mn-cs"/>
              </a:endParaRPr>
            </a:p>
            <a:p>
              <a:r>
                <a:rPr lang="fr-FR" sz="1400">
                  <a:solidFill>
                    <a:schemeClr val="dk1"/>
                  </a:solidFill>
                  <a:latin typeface="+mn-lt"/>
                  <a:ea typeface="+mn-ea"/>
                  <a:cs typeface="+mn-cs"/>
                </a:rPr>
                <a:t>Using substitutions one can derive equations showing dependency of normalized angle (</a:t>
              </a:r>
              <a:r>
                <a:rPr lang="el-GR" sz="1400">
                  <a:solidFill>
                    <a:schemeClr val="dk1"/>
                  </a:solidFill>
                  <a:latin typeface="+mn-lt"/>
                  <a:ea typeface="+mn-ea"/>
                  <a:cs typeface="+mn-cs"/>
                </a:rPr>
                <a:t>α</a:t>
              </a:r>
              <a:r>
                <a:rPr lang="fr-FR" sz="1400">
                  <a:solidFill>
                    <a:schemeClr val="dk1"/>
                  </a:solidFill>
                  <a:latin typeface="+mn-lt"/>
                  <a:ea typeface="+mn-ea"/>
                  <a:cs typeface="+mn-cs"/>
                </a:rPr>
                <a:t>) on voltage division ratio (q) of the potentiometer :</a:t>
              </a:r>
            </a:p>
            <a:p>
              <a:endParaRPr lang="fr-FR" sz="14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400">
                  <a:solidFill>
                    <a:schemeClr val="dk1"/>
                  </a:solidFill>
                  <a:effectLst/>
                  <a:ea typeface="+mn-ea"/>
                  <a:cs typeface="+mn-cs"/>
                </a:rPr>
                <a:t>Case A (anti-logarithmic) </a:t>
              </a:r>
              <a14:m>
                <m:oMath xmlns:m="http://schemas.openxmlformats.org/officeDocument/2006/math">
                  <m:r>
                    <a:rPr lang="fr-FR" sz="1800" i="1">
                      <a:solidFill>
                        <a:schemeClr val="dk1"/>
                      </a:solidFill>
                      <a:effectLst/>
                      <a:latin typeface="Cambria Math" panose="02040503050406030204" pitchFamily="18" charset="0"/>
                      <a:ea typeface="+mn-ea"/>
                      <a:cs typeface="+mn-cs"/>
                    </a:rPr>
                    <m:t>𝛼</m:t>
                  </m:r>
                  <m:r>
                    <a:rPr lang="fr-FR" sz="1800" i="1">
                      <a:solidFill>
                        <a:schemeClr val="dk1"/>
                      </a:solidFill>
                      <a:effectLst/>
                      <a:latin typeface="Cambria Math" panose="02040503050406030204" pitchFamily="18" charset="0"/>
                      <a:ea typeface="+mn-ea"/>
                      <a:cs typeface="+mn-cs"/>
                    </a:rPr>
                    <m:t>=</m:t>
                  </m:r>
                  <m:f>
                    <m:fPr>
                      <m:ctrlPr>
                        <a:rPr lang="fr-FR" sz="1800" i="1">
                          <a:solidFill>
                            <a:schemeClr val="dk1"/>
                          </a:solidFill>
                          <a:effectLst/>
                          <a:latin typeface="Cambria Math" panose="02040503050406030204" pitchFamily="18" charset="0"/>
                          <a:ea typeface="+mn-ea"/>
                          <a:cs typeface="+mn-cs"/>
                        </a:rPr>
                      </m:ctrlPr>
                    </m:fPr>
                    <m:num>
                      <m:r>
                        <a:rPr lang="fr-FR" sz="1800" i="1">
                          <a:solidFill>
                            <a:schemeClr val="dk1"/>
                          </a:solidFill>
                          <a:effectLst/>
                          <a:latin typeface="Cambria Math" panose="02040503050406030204" pitchFamily="18" charset="0"/>
                          <a:ea typeface="+mn-ea"/>
                          <a:cs typeface="+mn-cs"/>
                        </a:rPr>
                        <m:t>𝑞</m:t>
                      </m:r>
                      <m:r>
                        <a:rPr lang="fr-FR" sz="1800" i="1">
                          <a:solidFill>
                            <a:schemeClr val="dk1"/>
                          </a:solidFill>
                          <a:effectLst/>
                          <a:latin typeface="Cambria Math" panose="02040503050406030204" pitchFamily="18" charset="0"/>
                          <a:ea typeface="+mn-ea"/>
                          <a:cs typeface="+mn-cs"/>
                        </a:rPr>
                        <m:t>−</m:t>
                      </m:r>
                      <m:r>
                        <a:rPr lang="fr-FR" sz="1800" i="1">
                          <a:solidFill>
                            <a:schemeClr val="dk1"/>
                          </a:solidFill>
                          <a:effectLst/>
                          <a:latin typeface="Cambria Math" panose="02040503050406030204" pitchFamily="18" charset="0"/>
                          <a:ea typeface="+mn-ea"/>
                          <a:cs typeface="+mn-cs"/>
                        </a:rPr>
                        <m:t>𝑘</m:t>
                      </m:r>
                      <m:r>
                        <a:rPr lang="fr-FR" sz="1800" i="1">
                          <a:solidFill>
                            <a:schemeClr val="dk1"/>
                          </a:solidFill>
                          <a:effectLst/>
                          <a:latin typeface="Cambria Math" panose="02040503050406030204" pitchFamily="18" charset="0"/>
                          <a:ea typeface="+mn-ea"/>
                          <a:cs typeface="+mn-cs"/>
                        </a:rPr>
                        <m:t>+</m:t>
                      </m:r>
                      <m:rad>
                        <m:radPr>
                          <m:degHide m:val="on"/>
                          <m:ctrlPr>
                            <a:rPr lang="fr-FR" sz="1800" i="1">
                              <a:solidFill>
                                <a:schemeClr val="dk1"/>
                              </a:solidFill>
                              <a:effectLst/>
                              <a:latin typeface="Cambria Math" panose="02040503050406030204" pitchFamily="18" charset="0"/>
                              <a:ea typeface="+mn-ea"/>
                              <a:cs typeface="+mn-cs"/>
                            </a:rPr>
                          </m:ctrlPr>
                        </m:radPr>
                        <m:deg/>
                        <m:e>
                          <m:sSup>
                            <m:sSupPr>
                              <m:ctrlPr>
                                <a:rPr lang="fr-FR" sz="1800" i="1">
                                  <a:solidFill>
                                    <a:schemeClr val="dk1"/>
                                  </a:solidFill>
                                  <a:effectLst/>
                                  <a:latin typeface="Cambria Math" panose="02040503050406030204" pitchFamily="18" charset="0"/>
                                  <a:ea typeface="+mn-ea"/>
                                  <a:cs typeface="+mn-cs"/>
                                </a:rPr>
                              </m:ctrlPr>
                            </m:sSupPr>
                            <m:e>
                              <m:r>
                                <a:rPr lang="fr-FR" sz="1800" i="1">
                                  <a:solidFill>
                                    <a:schemeClr val="dk1"/>
                                  </a:solidFill>
                                  <a:effectLst/>
                                  <a:latin typeface="Cambria Math" panose="02040503050406030204" pitchFamily="18" charset="0"/>
                                  <a:ea typeface="+mn-ea"/>
                                  <a:cs typeface="+mn-cs"/>
                                </a:rPr>
                                <m:t>(</m:t>
                              </m:r>
                              <m:r>
                                <a:rPr lang="fr-FR" sz="1800" i="1">
                                  <a:solidFill>
                                    <a:schemeClr val="dk1"/>
                                  </a:solidFill>
                                  <a:effectLst/>
                                  <a:latin typeface="Cambria Math" panose="02040503050406030204" pitchFamily="18" charset="0"/>
                                  <a:ea typeface="+mn-ea"/>
                                  <a:cs typeface="+mn-cs"/>
                                </a:rPr>
                                <m:t>𝑞</m:t>
                              </m:r>
                              <m:r>
                                <a:rPr lang="fr-FR" sz="1800" i="1">
                                  <a:solidFill>
                                    <a:schemeClr val="dk1"/>
                                  </a:solidFill>
                                  <a:effectLst/>
                                  <a:latin typeface="Cambria Math" panose="02040503050406030204" pitchFamily="18" charset="0"/>
                                  <a:ea typeface="+mn-ea"/>
                                  <a:cs typeface="+mn-cs"/>
                                </a:rPr>
                                <m:t>−</m:t>
                              </m:r>
                              <m:r>
                                <a:rPr lang="fr-FR" sz="1800" i="1">
                                  <a:solidFill>
                                    <a:schemeClr val="dk1"/>
                                  </a:solidFill>
                                  <a:effectLst/>
                                  <a:latin typeface="Cambria Math" panose="02040503050406030204" pitchFamily="18" charset="0"/>
                                  <a:ea typeface="+mn-ea"/>
                                  <a:cs typeface="+mn-cs"/>
                                </a:rPr>
                                <m:t>𝑘</m:t>
                              </m:r>
                              <m:r>
                                <a:rPr lang="fr-FR" sz="1800" i="1">
                                  <a:solidFill>
                                    <a:schemeClr val="dk1"/>
                                  </a:solidFill>
                                  <a:effectLst/>
                                  <a:latin typeface="Cambria Math" panose="02040503050406030204" pitchFamily="18" charset="0"/>
                                  <a:ea typeface="+mn-ea"/>
                                  <a:cs typeface="+mn-cs"/>
                                </a:rPr>
                                <m:t>)</m:t>
                              </m:r>
                            </m:e>
                            <m:sup>
                              <m:r>
                                <a:rPr lang="fr-FR" sz="1800" i="1">
                                  <a:solidFill>
                                    <a:schemeClr val="dk1"/>
                                  </a:solidFill>
                                  <a:effectLst/>
                                  <a:latin typeface="Cambria Math" panose="02040503050406030204" pitchFamily="18" charset="0"/>
                                  <a:ea typeface="+mn-ea"/>
                                  <a:cs typeface="+mn-cs"/>
                                </a:rPr>
                                <m:t>2</m:t>
                              </m:r>
                            </m:sup>
                          </m:sSup>
                          <m:r>
                            <a:rPr lang="fr-FR" sz="1800" i="1">
                              <a:solidFill>
                                <a:schemeClr val="dk1"/>
                              </a:solidFill>
                              <a:effectLst/>
                              <a:latin typeface="Cambria Math" panose="02040503050406030204" pitchFamily="18" charset="0"/>
                              <a:ea typeface="+mn-ea"/>
                              <a:cs typeface="+mn-cs"/>
                            </a:rPr>
                            <m:t>+4</m:t>
                          </m:r>
                          <m:r>
                            <a:rPr lang="fr-FR" sz="1800" i="1">
                              <a:solidFill>
                                <a:schemeClr val="dk1"/>
                              </a:solidFill>
                              <a:effectLst/>
                              <a:latin typeface="Cambria Math" panose="02040503050406030204" pitchFamily="18" charset="0"/>
                              <a:ea typeface="+mn-ea"/>
                              <a:cs typeface="+mn-cs"/>
                            </a:rPr>
                            <m:t>𝑘</m:t>
                          </m:r>
                          <m:sSup>
                            <m:sSupPr>
                              <m:ctrlPr>
                                <a:rPr lang="fr-FR" sz="1800" i="1">
                                  <a:solidFill>
                                    <a:schemeClr val="dk1"/>
                                  </a:solidFill>
                                  <a:effectLst/>
                                  <a:latin typeface="Cambria Math" panose="02040503050406030204" pitchFamily="18" charset="0"/>
                                  <a:ea typeface="+mn-ea"/>
                                  <a:cs typeface="+mn-cs"/>
                                </a:rPr>
                              </m:ctrlPr>
                            </m:sSupPr>
                            <m:e>
                              <m:r>
                                <a:rPr lang="fr-FR" sz="1800" i="1">
                                  <a:solidFill>
                                    <a:schemeClr val="dk1"/>
                                  </a:solidFill>
                                  <a:effectLst/>
                                  <a:latin typeface="Cambria Math" panose="02040503050406030204" pitchFamily="18" charset="0"/>
                                  <a:ea typeface="+mn-ea"/>
                                  <a:cs typeface="+mn-cs"/>
                                </a:rPr>
                                <m:t>𝑞</m:t>
                              </m:r>
                            </m:e>
                            <m:sup>
                              <m:r>
                                <a:rPr lang="fr-FR" sz="1800" i="1">
                                  <a:solidFill>
                                    <a:schemeClr val="dk1"/>
                                  </a:solidFill>
                                  <a:effectLst/>
                                  <a:latin typeface="Cambria Math" panose="02040503050406030204" pitchFamily="18" charset="0"/>
                                  <a:ea typeface="+mn-ea"/>
                                  <a:cs typeface="+mn-cs"/>
                                </a:rPr>
                                <m:t>2</m:t>
                              </m:r>
                            </m:sup>
                          </m:sSup>
                        </m:e>
                      </m:rad>
                    </m:num>
                    <m:den>
                      <m:r>
                        <a:rPr lang="fr-FR" sz="1800" i="1">
                          <a:solidFill>
                            <a:schemeClr val="dk1"/>
                          </a:solidFill>
                          <a:effectLst/>
                          <a:latin typeface="Cambria Math" panose="02040503050406030204" pitchFamily="18" charset="0"/>
                          <a:ea typeface="+mn-ea"/>
                          <a:cs typeface="+mn-cs"/>
                        </a:rPr>
                        <m:t>2</m:t>
                      </m:r>
                      <m:r>
                        <a:rPr lang="fr-FR" sz="1800" i="1">
                          <a:solidFill>
                            <a:schemeClr val="dk1"/>
                          </a:solidFill>
                          <a:effectLst/>
                          <a:latin typeface="Cambria Math" panose="02040503050406030204" pitchFamily="18" charset="0"/>
                          <a:ea typeface="+mn-ea"/>
                          <a:cs typeface="+mn-cs"/>
                        </a:rPr>
                        <m:t>𝑞</m:t>
                      </m:r>
                    </m:den>
                  </m:f>
                </m:oMath>
              </a14:m>
              <a:r>
                <a:rPr lang="fr-FR" sz="1800">
                  <a:solidFill>
                    <a:schemeClr val="dk1"/>
                  </a:solidFill>
                  <a:effectLst/>
                  <a:latin typeface="+mn-lt"/>
                  <a:ea typeface="+mn-ea"/>
                  <a:cs typeface="+mn-cs"/>
                </a:rPr>
                <a:t> </a:t>
              </a:r>
              <a:r>
                <a:rPr lang="fr-FR" sz="1400">
                  <a:solidFill>
                    <a:schemeClr val="dk1"/>
                  </a:solidFill>
                  <a:effectLst/>
                  <a:latin typeface="+mn-lt"/>
                  <a:ea typeface="+mn-ea"/>
                  <a:cs typeface="+mn-cs"/>
                </a:rPr>
                <a:t>(with q ≠ 0, if q = 0 then </a:t>
              </a:r>
              <a:r>
                <a:rPr lang="el-GR" sz="1400">
                  <a:solidFill>
                    <a:schemeClr val="dk1"/>
                  </a:solidFill>
                  <a:effectLst/>
                  <a:latin typeface="+mn-lt"/>
                  <a:ea typeface="+mn-ea"/>
                  <a:cs typeface="+mn-cs"/>
                </a:rPr>
                <a:t>α</a:t>
              </a:r>
              <a:r>
                <a:rPr lang="fr-FR" sz="1400">
                  <a:solidFill>
                    <a:schemeClr val="dk1"/>
                  </a:solidFill>
                  <a:effectLst/>
                  <a:latin typeface="+mn-lt"/>
                  <a:ea typeface="+mn-ea"/>
                  <a:cs typeface="+mn-cs"/>
                </a:rPr>
                <a:t> = 0) or </a:t>
              </a:r>
              <a14:m>
                <m:oMath xmlns:m="http://schemas.openxmlformats.org/officeDocument/2006/math">
                  <m:r>
                    <a:rPr lang="fr-FR" sz="1800" b="0" i="1">
                      <a:solidFill>
                        <a:schemeClr val="dk1"/>
                      </a:solidFill>
                      <a:effectLst/>
                      <a:latin typeface="Cambria Math" panose="02040503050406030204" pitchFamily="18" charset="0"/>
                      <a:ea typeface="+mn-ea"/>
                      <a:cs typeface="+mn-cs"/>
                    </a:rPr>
                    <m:t>𝑞</m:t>
                  </m:r>
                  <m:r>
                    <a:rPr lang="fr-FR" sz="1800" b="0" i="1">
                      <a:solidFill>
                        <a:schemeClr val="dk1"/>
                      </a:solidFill>
                      <a:effectLst/>
                      <a:latin typeface="Cambria Math" panose="02040503050406030204" pitchFamily="18" charset="0"/>
                      <a:ea typeface="+mn-ea"/>
                      <a:cs typeface="+mn-cs"/>
                    </a:rPr>
                    <m:t>=</m:t>
                  </m:r>
                  <m:f>
                    <m:fPr>
                      <m:ctrlPr>
                        <a:rPr lang="fr-FR" sz="1800" b="0" i="1">
                          <a:solidFill>
                            <a:schemeClr val="dk1"/>
                          </a:solidFill>
                          <a:effectLst/>
                          <a:latin typeface="Cambria Math" panose="02040503050406030204" pitchFamily="18" charset="0"/>
                          <a:ea typeface="+mn-ea"/>
                          <a:cs typeface="+mn-cs"/>
                        </a:rPr>
                      </m:ctrlPr>
                    </m:fPr>
                    <m:num>
                      <m:r>
                        <a:rPr lang="fr-FR" sz="1800" b="0" i="1">
                          <a:solidFill>
                            <a:schemeClr val="dk1"/>
                          </a:solidFill>
                          <a:effectLst/>
                          <a:latin typeface="Cambria Math" panose="02040503050406030204" pitchFamily="18" charset="0"/>
                          <a:ea typeface="+mn-ea"/>
                          <a:cs typeface="+mn-cs"/>
                        </a:rPr>
                        <m:t>𝑘</m:t>
                      </m:r>
                      <m:r>
                        <a:rPr lang="fr-FR" sz="1800" b="0" i="1">
                          <a:solidFill>
                            <a:schemeClr val="dk1"/>
                          </a:solidFill>
                          <a:effectLst/>
                          <a:latin typeface="Cambria Math" panose="02040503050406030204" pitchFamily="18" charset="0"/>
                          <a:ea typeface="Cambria Math" panose="02040503050406030204" pitchFamily="18" charset="0"/>
                          <a:cs typeface="+mn-cs"/>
                        </a:rPr>
                        <m:t>𝛼</m:t>
                      </m:r>
                    </m:num>
                    <m:den>
                      <m:r>
                        <a:rPr lang="fr-FR" sz="1800" b="0" i="1">
                          <a:solidFill>
                            <a:schemeClr val="dk1"/>
                          </a:solidFill>
                          <a:effectLst/>
                          <a:latin typeface="Cambria Math" panose="02040503050406030204" pitchFamily="18" charset="0"/>
                          <a:ea typeface="+mn-ea"/>
                          <a:cs typeface="+mn-cs"/>
                        </a:rPr>
                        <m:t>−</m:t>
                      </m:r>
                      <m:sSup>
                        <m:sSupPr>
                          <m:ctrlPr>
                            <a:rPr lang="fr-FR" sz="1800" b="0" i="1">
                              <a:solidFill>
                                <a:schemeClr val="dk1"/>
                              </a:solidFill>
                              <a:effectLst/>
                              <a:latin typeface="Cambria Math" panose="02040503050406030204" pitchFamily="18" charset="0"/>
                              <a:ea typeface="Cambria Math" panose="02040503050406030204" pitchFamily="18" charset="0"/>
                              <a:cs typeface="+mn-cs"/>
                            </a:rPr>
                          </m:ctrlPr>
                        </m:sSupPr>
                        <m:e>
                          <m:r>
                            <a:rPr lang="fr-FR" sz="1800" b="0" i="1">
                              <a:solidFill>
                                <a:schemeClr val="dk1"/>
                              </a:solidFill>
                              <a:effectLst/>
                              <a:latin typeface="Cambria Math" panose="02040503050406030204" pitchFamily="18" charset="0"/>
                              <a:ea typeface="Cambria Math" panose="02040503050406030204" pitchFamily="18" charset="0"/>
                              <a:cs typeface="+mn-cs"/>
                            </a:rPr>
                            <m:t>𝛼</m:t>
                          </m:r>
                        </m:e>
                        <m:sup>
                          <m:r>
                            <a:rPr lang="fr-FR" sz="1800" b="0" i="1">
                              <a:solidFill>
                                <a:schemeClr val="dk1"/>
                              </a:solidFill>
                              <a:effectLst/>
                              <a:latin typeface="Cambria Math" panose="02040503050406030204" pitchFamily="18" charset="0"/>
                              <a:ea typeface="Cambria Math" panose="02040503050406030204" pitchFamily="18" charset="0"/>
                              <a:cs typeface="+mn-cs"/>
                            </a:rPr>
                            <m:t>2</m:t>
                          </m:r>
                        </m:sup>
                      </m:sSup>
                      <m:r>
                        <a:rPr lang="fr-FR" sz="1800" b="0" i="1">
                          <a:solidFill>
                            <a:schemeClr val="dk1"/>
                          </a:solidFill>
                          <a:effectLst/>
                          <a:latin typeface="Cambria Math" panose="02040503050406030204" pitchFamily="18" charset="0"/>
                          <a:ea typeface="Cambria Math" panose="02040503050406030204" pitchFamily="18" charset="0"/>
                          <a:cs typeface="+mn-cs"/>
                        </a:rPr>
                        <m:t>+</m:t>
                      </m:r>
                      <m:r>
                        <a:rPr lang="fr-FR" sz="1800" b="0" i="1">
                          <a:solidFill>
                            <a:schemeClr val="dk1"/>
                          </a:solidFill>
                          <a:effectLst/>
                          <a:latin typeface="Cambria Math" panose="02040503050406030204" pitchFamily="18" charset="0"/>
                          <a:ea typeface="Cambria Math" panose="02040503050406030204" pitchFamily="18" charset="0"/>
                          <a:cs typeface="+mn-cs"/>
                        </a:rPr>
                        <m:t>𝛼</m:t>
                      </m:r>
                      <m:r>
                        <a:rPr lang="fr-FR" sz="1800" b="0" i="1">
                          <a:solidFill>
                            <a:schemeClr val="dk1"/>
                          </a:solidFill>
                          <a:effectLst/>
                          <a:latin typeface="Cambria Math" panose="02040503050406030204" pitchFamily="18" charset="0"/>
                          <a:ea typeface="Cambria Math" panose="02040503050406030204" pitchFamily="18" charset="0"/>
                          <a:cs typeface="+mn-cs"/>
                        </a:rPr>
                        <m:t>+</m:t>
                      </m:r>
                      <m:r>
                        <a:rPr lang="fr-FR" sz="1800" b="0" i="1">
                          <a:solidFill>
                            <a:schemeClr val="dk1"/>
                          </a:solidFill>
                          <a:effectLst/>
                          <a:latin typeface="Cambria Math" panose="02040503050406030204" pitchFamily="18" charset="0"/>
                          <a:ea typeface="Cambria Math" panose="02040503050406030204" pitchFamily="18" charset="0"/>
                          <a:cs typeface="+mn-cs"/>
                        </a:rPr>
                        <m:t>𝑘</m:t>
                      </m:r>
                    </m:den>
                  </m:f>
                </m:oMath>
              </a14:m>
              <a:endParaRPr lang="fr-FR" sz="1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400">
                  <a:solidFill>
                    <a:schemeClr val="dk1"/>
                  </a:solidFill>
                  <a:effectLst/>
                  <a:latin typeface="+mn-lt"/>
                  <a:ea typeface="+mn-ea"/>
                  <a:cs typeface="+mn-cs"/>
                </a:rPr>
                <a:t>Case B (logarithmic)* </a:t>
              </a:r>
              <a14:m>
                <m:oMath xmlns:m="http://schemas.openxmlformats.org/officeDocument/2006/math">
                  <m:r>
                    <a:rPr lang="fr-FR" sz="1800" i="1">
                      <a:solidFill>
                        <a:schemeClr val="dk1"/>
                      </a:solidFill>
                      <a:effectLst/>
                      <a:latin typeface="Cambria Math" panose="02040503050406030204" pitchFamily="18" charset="0"/>
                      <a:ea typeface="+mn-ea"/>
                      <a:cs typeface="+mn-cs"/>
                    </a:rPr>
                    <m:t>𝛼</m:t>
                  </m:r>
                  <m:r>
                    <a:rPr lang="fr-FR" sz="1800" i="1">
                      <a:solidFill>
                        <a:schemeClr val="dk1"/>
                      </a:solidFill>
                      <a:effectLst/>
                      <a:latin typeface="Cambria Math" panose="02040503050406030204" pitchFamily="18" charset="0"/>
                      <a:ea typeface="+mn-ea"/>
                      <a:cs typeface="+mn-cs"/>
                    </a:rPr>
                    <m:t>=−</m:t>
                  </m:r>
                  <m:rad>
                    <m:radPr>
                      <m:degHide m:val="on"/>
                      <m:ctrlPr>
                        <a:rPr lang="fr-FR" sz="1800" i="1">
                          <a:solidFill>
                            <a:schemeClr val="dk1"/>
                          </a:solidFill>
                          <a:effectLst/>
                          <a:latin typeface="Cambria Math" panose="02040503050406030204" pitchFamily="18" charset="0"/>
                          <a:ea typeface="+mn-ea"/>
                          <a:cs typeface="+mn-cs"/>
                        </a:rPr>
                      </m:ctrlPr>
                    </m:radPr>
                    <m:deg/>
                    <m:e>
                      <m:f>
                        <m:fPr>
                          <m:ctrlPr>
                            <a:rPr lang="fr-FR" sz="1800" i="1">
                              <a:solidFill>
                                <a:schemeClr val="dk1"/>
                              </a:solidFill>
                              <a:effectLst/>
                              <a:latin typeface="Cambria Math" panose="02040503050406030204" pitchFamily="18" charset="0"/>
                              <a:ea typeface="+mn-ea"/>
                              <a:cs typeface="+mn-cs"/>
                            </a:rPr>
                          </m:ctrlPr>
                        </m:fPr>
                        <m:num>
                          <m:sSup>
                            <m:sSupPr>
                              <m:ctrlPr>
                                <a:rPr lang="fr-FR" sz="1800" i="1">
                                  <a:solidFill>
                                    <a:schemeClr val="dk1"/>
                                  </a:solidFill>
                                  <a:effectLst/>
                                  <a:latin typeface="Cambria Math" panose="02040503050406030204" pitchFamily="18" charset="0"/>
                                  <a:ea typeface="+mn-ea"/>
                                  <a:cs typeface="+mn-cs"/>
                                </a:rPr>
                              </m:ctrlPr>
                            </m:sSupPr>
                            <m:e>
                              <m:r>
                                <a:rPr lang="fr-FR" sz="1800" i="1">
                                  <a:solidFill>
                                    <a:schemeClr val="dk1"/>
                                  </a:solidFill>
                                  <a:effectLst/>
                                  <a:latin typeface="Cambria Math" panose="02040503050406030204" pitchFamily="18" charset="0"/>
                                  <a:ea typeface="+mn-ea"/>
                                  <a:cs typeface="+mn-cs"/>
                                </a:rPr>
                                <m:t>𝑘</m:t>
                              </m:r>
                            </m:e>
                            <m:sup>
                              <m:r>
                                <a:rPr lang="fr-FR" sz="1800" i="1">
                                  <a:solidFill>
                                    <a:schemeClr val="dk1"/>
                                  </a:solidFill>
                                  <a:effectLst/>
                                  <a:latin typeface="Cambria Math" panose="02040503050406030204" pitchFamily="18" charset="0"/>
                                  <a:ea typeface="+mn-ea"/>
                                  <a:cs typeface="+mn-cs"/>
                                </a:rPr>
                                <m:t>2</m:t>
                              </m:r>
                            </m:sup>
                          </m:sSup>
                          <m:r>
                            <a:rPr lang="fr-FR" sz="1800" i="1">
                              <a:solidFill>
                                <a:schemeClr val="dk1"/>
                              </a:solidFill>
                              <a:effectLst/>
                              <a:latin typeface="Cambria Math" panose="02040503050406030204" pitchFamily="18" charset="0"/>
                              <a:ea typeface="+mn-ea"/>
                              <a:cs typeface="+mn-cs"/>
                            </a:rPr>
                            <m:t>+4</m:t>
                          </m:r>
                          <m:r>
                            <a:rPr lang="fr-FR" sz="1800" i="1">
                              <a:solidFill>
                                <a:schemeClr val="dk1"/>
                              </a:solidFill>
                              <a:effectLst/>
                              <a:latin typeface="Cambria Math" panose="02040503050406030204" pitchFamily="18" charset="0"/>
                              <a:ea typeface="+mn-ea"/>
                              <a:cs typeface="+mn-cs"/>
                            </a:rPr>
                            <m:t>𝑘</m:t>
                          </m:r>
                          <m:sSup>
                            <m:sSupPr>
                              <m:ctrlPr>
                                <a:rPr lang="fr-FR" sz="1800" i="1">
                                  <a:solidFill>
                                    <a:schemeClr val="dk1"/>
                                  </a:solidFill>
                                  <a:effectLst/>
                                  <a:latin typeface="Cambria Math" panose="02040503050406030204" pitchFamily="18" charset="0"/>
                                  <a:ea typeface="+mn-ea"/>
                                  <a:cs typeface="+mn-cs"/>
                                </a:rPr>
                              </m:ctrlPr>
                            </m:sSupPr>
                            <m:e>
                              <m:r>
                                <a:rPr lang="fr-FR" sz="1800" i="1">
                                  <a:solidFill>
                                    <a:schemeClr val="dk1"/>
                                  </a:solidFill>
                                  <a:effectLst/>
                                  <a:latin typeface="Cambria Math" panose="02040503050406030204" pitchFamily="18" charset="0"/>
                                  <a:ea typeface="+mn-ea"/>
                                  <a:cs typeface="+mn-cs"/>
                                </a:rPr>
                                <m:t>𝑞</m:t>
                              </m:r>
                            </m:e>
                            <m:sup>
                              <m:r>
                                <a:rPr lang="fr-FR" sz="1800" i="1">
                                  <a:solidFill>
                                    <a:schemeClr val="dk1"/>
                                  </a:solidFill>
                                  <a:effectLst/>
                                  <a:latin typeface="Cambria Math" panose="02040503050406030204" pitchFamily="18" charset="0"/>
                                  <a:ea typeface="+mn-ea"/>
                                  <a:cs typeface="+mn-cs"/>
                                </a:rPr>
                                <m:t>2</m:t>
                              </m:r>
                            </m:sup>
                          </m:sSup>
                          <m:r>
                            <a:rPr lang="fr-FR" sz="1800" i="1">
                              <a:solidFill>
                                <a:schemeClr val="dk1"/>
                              </a:solidFill>
                              <a:effectLst/>
                              <a:latin typeface="Cambria Math" panose="02040503050406030204" pitchFamily="18" charset="0"/>
                              <a:ea typeface="+mn-ea"/>
                              <a:cs typeface="+mn-cs"/>
                            </a:rPr>
                            <m:t>−6</m:t>
                          </m:r>
                          <m:r>
                            <a:rPr lang="fr-FR" sz="1800" i="1">
                              <a:solidFill>
                                <a:schemeClr val="dk1"/>
                              </a:solidFill>
                              <a:effectLst/>
                              <a:latin typeface="Cambria Math" panose="02040503050406030204" pitchFamily="18" charset="0"/>
                              <a:ea typeface="+mn-ea"/>
                              <a:cs typeface="+mn-cs"/>
                            </a:rPr>
                            <m:t>𝑘𝑞</m:t>
                          </m:r>
                          <m:r>
                            <a:rPr lang="fr-FR" sz="1800" i="1">
                              <a:solidFill>
                                <a:schemeClr val="dk1"/>
                              </a:solidFill>
                              <a:effectLst/>
                              <a:latin typeface="Cambria Math" panose="02040503050406030204" pitchFamily="18" charset="0"/>
                              <a:ea typeface="+mn-ea"/>
                              <a:cs typeface="+mn-cs"/>
                            </a:rPr>
                            <m:t>+2</m:t>
                          </m:r>
                          <m:r>
                            <a:rPr lang="fr-FR" sz="1800" i="1">
                              <a:solidFill>
                                <a:schemeClr val="dk1"/>
                              </a:solidFill>
                              <a:effectLst/>
                              <a:latin typeface="Cambria Math" panose="02040503050406030204" pitchFamily="18" charset="0"/>
                              <a:ea typeface="+mn-ea"/>
                              <a:cs typeface="+mn-cs"/>
                            </a:rPr>
                            <m:t>𝑘</m:t>
                          </m:r>
                          <m:r>
                            <a:rPr lang="fr-FR" sz="1800" i="1">
                              <a:solidFill>
                                <a:schemeClr val="dk1"/>
                              </a:solidFill>
                              <a:effectLst/>
                              <a:latin typeface="Cambria Math" panose="02040503050406030204" pitchFamily="18" charset="0"/>
                              <a:ea typeface="+mn-ea"/>
                              <a:cs typeface="+mn-cs"/>
                            </a:rPr>
                            <m:t>+</m:t>
                          </m:r>
                          <m:sSup>
                            <m:sSupPr>
                              <m:ctrlPr>
                                <a:rPr lang="fr-FR" sz="1800" i="1">
                                  <a:solidFill>
                                    <a:schemeClr val="dk1"/>
                                  </a:solidFill>
                                  <a:effectLst/>
                                  <a:latin typeface="Cambria Math" panose="02040503050406030204" pitchFamily="18" charset="0"/>
                                  <a:ea typeface="+mn-ea"/>
                                  <a:cs typeface="+mn-cs"/>
                                </a:rPr>
                              </m:ctrlPr>
                            </m:sSupPr>
                            <m:e>
                              <m:r>
                                <a:rPr lang="fr-FR" sz="1800" i="1">
                                  <a:solidFill>
                                    <a:schemeClr val="dk1"/>
                                  </a:solidFill>
                                  <a:effectLst/>
                                  <a:latin typeface="Cambria Math" panose="02040503050406030204" pitchFamily="18" charset="0"/>
                                  <a:ea typeface="+mn-ea"/>
                                  <a:cs typeface="+mn-cs"/>
                                </a:rPr>
                                <m:t>𝑞</m:t>
                              </m:r>
                            </m:e>
                            <m:sup>
                              <m:r>
                                <a:rPr lang="fr-FR" sz="1800" i="1">
                                  <a:solidFill>
                                    <a:schemeClr val="dk1"/>
                                  </a:solidFill>
                                  <a:effectLst/>
                                  <a:latin typeface="Cambria Math" panose="02040503050406030204" pitchFamily="18" charset="0"/>
                                  <a:ea typeface="+mn-ea"/>
                                  <a:cs typeface="+mn-cs"/>
                                </a:rPr>
                                <m:t>2</m:t>
                              </m:r>
                            </m:sup>
                          </m:sSup>
                          <m:r>
                            <a:rPr lang="fr-FR" sz="1800" i="1">
                              <a:solidFill>
                                <a:schemeClr val="dk1"/>
                              </a:solidFill>
                              <a:effectLst/>
                              <a:latin typeface="Cambria Math" panose="02040503050406030204" pitchFamily="18" charset="0"/>
                              <a:ea typeface="+mn-ea"/>
                              <a:cs typeface="+mn-cs"/>
                            </a:rPr>
                            <m:t>−2</m:t>
                          </m:r>
                          <m:r>
                            <a:rPr lang="fr-FR" sz="1800" i="1">
                              <a:solidFill>
                                <a:schemeClr val="dk1"/>
                              </a:solidFill>
                              <a:effectLst/>
                              <a:latin typeface="Cambria Math" panose="02040503050406030204" pitchFamily="18" charset="0"/>
                              <a:ea typeface="+mn-ea"/>
                              <a:cs typeface="+mn-cs"/>
                            </a:rPr>
                            <m:t>𝑞</m:t>
                          </m:r>
                          <m:r>
                            <a:rPr lang="fr-FR" sz="1800" i="1">
                              <a:solidFill>
                                <a:schemeClr val="dk1"/>
                              </a:solidFill>
                              <a:effectLst/>
                              <a:latin typeface="Cambria Math" panose="02040503050406030204" pitchFamily="18" charset="0"/>
                              <a:ea typeface="+mn-ea"/>
                              <a:cs typeface="+mn-cs"/>
                            </a:rPr>
                            <m:t>+1</m:t>
                          </m:r>
                        </m:num>
                        <m:den>
                          <m:r>
                            <a:rPr lang="fr-FR" sz="1800" i="1">
                              <a:solidFill>
                                <a:schemeClr val="dk1"/>
                              </a:solidFill>
                              <a:effectLst/>
                              <a:latin typeface="Cambria Math" panose="02040503050406030204" pitchFamily="18" charset="0"/>
                              <a:ea typeface="+mn-ea"/>
                              <a:cs typeface="+mn-cs"/>
                            </a:rPr>
                            <m:t>4</m:t>
                          </m:r>
                          <m:sSup>
                            <m:sSupPr>
                              <m:ctrlPr>
                                <a:rPr lang="fr-FR" sz="1800" i="1">
                                  <a:solidFill>
                                    <a:schemeClr val="dk1"/>
                                  </a:solidFill>
                                  <a:effectLst/>
                                  <a:latin typeface="Cambria Math" panose="02040503050406030204" pitchFamily="18" charset="0"/>
                                  <a:ea typeface="+mn-ea"/>
                                  <a:cs typeface="+mn-cs"/>
                                </a:rPr>
                              </m:ctrlPr>
                            </m:sSupPr>
                            <m:e>
                              <m:d>
                                <m:dPr>
                                  <m:ctrlPr>
                                    <a:rPr lang="fr-FR" sz="1800" i="1">
                                      <a:solidFill>
                                        <a:schemeClr val="dk1"/>
                                      </a:solidFill>
                                      <a:effectLst/>
                                      <a:latin typeface="Cambria Math" panose="02040503050406030204" pitchFamily="18" charset="0"/>
                                      <a:ea typeface="+mn-ea"/>
                                      <a:cs typeface="+mn-cs"/>
                                    </a:rPr>
                                  </m:ctrlPr>
                                </m:dPr>
                                <m:e>
                                  <m:r>
                                    <a:rPr lang="fr-FR" sz="1800" i="1">
                                      <a:solidFill>
                                        <a:schemeClr val="dk1"/>
                                      </a:solidFill>
                                      <a:effectLst/>
                                      <a:latin typeface="Cambria Math" panose="02040503050406030204" pitchFamily="18" charset="0"/>
                                      <a:ea typeface="+mn-ea"/>
                                      <a:cs typeface="+mn-cs"/>
                                    </a:rPr>
                                    <m:t>𝑞</m:t>
                                  </m:r>
                                  <m:r>
                                    <a:rPr lang="fr-FR" sz="1800" i="1">
                                      <a:solidFill>
                                        <a:schemeClr val="dk1"/>
                                      </a:solidFill>
                                      <a:effectLst/>
                                      <a:latin typeface="Cambria Math" panose="02040503050406030204" pitchFamily="18" charset="0"/>
                                      <a:ea typeface="+mn-ea"/>
                                      <a:cs typeface="+mn-cs"/>
                                    </a:rPr>
                                    <m:t>−1</m:t>
                                  </m:r>
                                </m:e>
                              </m:d>
                            </m:e>
                            <m:sup>
                              <m:r>
                                <a:rPr lang="fr-FR" sz="1800" i="1">
                                  <a:solidFill>
                                    <a:schemeClr val="dk1"/>
                                  </a:solidFill>
                                  <a:effectLst/>
                                  <a:latin typeface="Cambria Math" panose="02040503050406030204" pitchFamily="18" charset="0"/>
                                  <a:ea typeface="+mn-ea"/>
                                  <a:cs typeface="+mn-cs"/>
                                </a:rPr>
                                <m:t>2</m:t>
                              </m:r>
                            </m:sup>
                          </m:sSup>
                        </m:den>
                      </m:f>
                    </m:e>
                  </m:rad>
                  <m:r>
                    <a:rPr lang="fr-FR" sz="1800" i="1">
                      <a:solidFill>
                        <a:schemeClr val="dk1"/>
                      </a:solidFill>
                      <a:effectLst/>
                      <a:latin typeface="Cambria Math" panose="02040503050406030204" pitchFamily="18" charset="0"/>
                      <a:ea typeface="+mn-ea"/>
                      <a:cs typeface="+mn-cs"/>
                    </a:rPr>
                    <m:t>+</m:t>
                  </m:r>
                  <m:f>
                    <m:fPr>
                      <m:ctrlPr>
                        <a:rPr lang="fr-FR" sz="1800" i="1">
                          <a:solidFill>
                            <a:schemeClr val="dk1"/>
                          </a:solidFill>
                          <a:effectLst/>
                          <a:latin typeface="Cambria Math" panose="02040503050406030204" pitchFamily="18" charset="0"/>
                          <a:ea typeface="+mn-ea"/>
                          <a:cs typeface="+mn-cs"/>
                        </a:rPr>
                      </m:ctrlPr>
                    </m:fPr>
                    <m:num>
                      <m:r>
                        <a:rPr lang="fr-FR" sz="1800" i="1">
                          <a:solidFill>
                            <a:schemeClr val="dk1"/>
                          </a:solidFill>
                          <a:effectLst/>
                          <a:latin typeface="Cambria Math" panose="02040503050406030204" pitchFamily="18" charset="0"/>
                          <a:ea typeface="+mn-ea"/>
                          <a:cs typeface="+mn-cs"/>
                        </a:rPr>
                        <m:t>−</m:t>
                      </m:r>
                      <m:r>
                        <a:rPr lang="fr-FR" sz="1800" i="1">
                          <a:solidFill>
                            <a:schemeClr val="dk1"/>
                          </a:solidFill>
                          <a:effectLst/>
                          <a:latin typeface="Cambria Math" panose="02040503050406030204" pitchFamily="18" charset="0"/>
                          <a:ea typeface="+mn-ea"/>
                          <a:cs typeface="+mn-cs"/>
                        </a:rPr>
                        <m:t>𝑘</m:t>
                      </m:r>
                      <m:r>
                        <a:rPr lang="fr-FR" sz="1800" i="1">
                          <a:solidFill>
                            <a:schemeClr val="dk1"/>
                          </a:solidFill>
                          <a:effectLst/>
                          <a:latin typeface="Cambria Math" panose="02040503050406030204" pitchFamily="18" charset="0"/>
                          <a:ea typeface="+mn-ea"/>
                          <a:cs typeface="+mn-cs"/>
                        </a:rPr>
                        <m:t>+</m:t>
                      </m:r>
                      <m:r>
                        <a:rPr lang="fr-FR" sz="1800" i="1">
                          <a:solidFill>
                            <a:schemeClr val="dk1"/>
                          </a:solidFill>
                          <a:effectLst/>
                          <a:latin typeface="Cambria Math" panose="02040503050406030204" pitchFamily="18" charset="0"/>
                          <a:ea typeface="+mn-ea"/>
                          <a:cs typeface="+mn-cs"/>
                        </a:rPr>
                        <m:t>𝑞</m:t>
                      </m:r>
                      <m:r>
                        <a:rPr lang="fr-FR" sz="1800" i="1">
                          <a:solidFill>
                            <a:schemeClr val="dk1"/>
                          </a:solidFill>
                          <a:effectLst/>
                          <a:latin typeface="Cambria Math" panose="02040503050406030204" pitchFamily="18" charset="0"/>
                          <a:ea typeface="+mn-ea"/>
                          <a:cs typeface="+mn-cs"/>
                        </a:rPr>
                        <m:t>−1</m:t>
                      </m:r>
                    </m:num>
                    <m:den>
                      <m:r>
                        <a:rPr lang="fr-FR" sz="1800" i="1">
                          <a:solidFill>
                            <a:schemeClr val="dk1"/>
                          </a:solidFill>
                          <a:effectLst/>
                          <a:latin typeface="Cambria Math" panose="02040503050406030204" pitchFamily="18" charset="0"/>
                          <a:ea typeface="+mn-ea"/>
                          <a:cs typeface="+mn-cs"/>
                        </a:rPr>
                        <m:t>2</m:t>
                      </m:r>
                      <m:r>
                        <a:rPr lang="fr-FR" sz="1800" i="1">
                          <a:solidFill>
                            <a:schemeClr val="dk1"/>
                          </a:solidFill>
                          <a:effectLst/>
                          <a:latin typeface="Cambria Math" panose="02040503050406030204" pitchFamily="18" charset="0"/>
                          <a:ea typeface="+mn-ea"/>
                          <a:cs typeface="+mn-cs"/>
                        </a:rPr>
                        <m:t>𝑞</m:t>
                      </m:r>
                      <m:r>
                        <a:rPr lang="fr-FR" sz="1800" i="1">
                          <a:solidFill>
                            <a:schemeClr val="dk1"/>
                          </a:solidFill>
                          <a:effectLst/>
                          <a:latin typeface="Cambria Math" panose="02040503050406030204" pitchFamily="18" charset="0"/>
                          <a:ea typeface="+mn-ea"/>
                          <a:cs typeface="+mn-cs"/>
                        </a:rPr>
                        <m:t>−2</m:t>
                      </m:r>
                    </m:den>
                  </m:f>
                </m:oMath>
              </a14:m>
              <a:r>
                <a:rPr lang="fr-FR" sz="1800">
                  <a:solidFill>
                    <a:schemeClr val="dk1"/>
                  </a:solidFill>
                  <a:effectLst/>
                  <a:latin typeface="+mn-lt"/>
                  <a:ea typeface="+mn-ea"/>
                  <a:cs typeface="+mn-cs"/>
                </a:rPr>
                <a:t> </a:t>
              </a:r>
              <a:r>
                <a:rPr lang="fr-FR" sz="1400">
                  <a:solidFill>
                    <a:schemeClr val="dk1"/>
                  </a:solidFill>
                  <a:effectLst/>
                  <a:latin typeface="+mn-lt"/>
                  <a:ea typeface="+mn-ea"/>
                  <a:cs typeface="+mn-cs"/>
                </a:rPr>
                <a:t>(with q ≠ 1, if q = 1 then </a:t>
              </a:r>
              <a:r>
                <a:rPr lang="el-GR" sz="1400">
                  <a:solidFill>
                    <a:schemeClr val="dk1"/>
                  </a:solidFill>
                  <a:effectLst/>
                  <a:latin typeface="+mn-lt"/>
                  <a:ea typeface="+mn-ea"/>
                  <a:cs typeface="+mn-cs"/>
                </a:rPr>
                <a:t>α = </a:t>
              </a:r>
              <a:r>
                <a:rPr lang="fr-FR" sz="1400">
                  <a:solidFill>
                    <a:schemeClr val="dk1"/>
                  </a:solidFill>
                  <a:effectLst/>
                  <a:latin typeface="+mn-lt"/>
                  <a:ea typeface="+mn-ea"/>
                  <a:cs typeface="+mn-cs"/>
                </a:rPr>
                <a:t>1) or </a:t>
              </a:r>
              <a14:m>
                <m:oMath xmlns:m="http://schemas.openxmlformats.org/officeDocument/2006/math">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𝑞</m:t>
                  </m:r>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m:t>
                  </m:r>
                  <m:f>
                    <m:fPr>
                      <m:ctrlP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fPr>
                    <m:num>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𝛼</m:t>
                      </m:r>
                      <m:d>
                        <m:dPr>
                          <m:ctrlP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ctrlPr>
                        </m:dPr>
                        <m:e>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1+</m:t>
                          </m:r>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𝑘</m:t>
                          </m:r>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m:t>
                          </m:r>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𝛼</m:t>
                          </m:r>
                        </m:e>
                      </m:d>
                    </m:num>
                    <m:den>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m:t>
                      </m:r>
                      <m:sSup>
                        <m:sSupPr>
                          <m:ctrlP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ctrlPr>
                        </m:sSupPr>
                        <m:e>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𝛼</m:t>
                          </m:r>
                        </m:e>
                        <m:sup>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2</m:t>
                          </m:r>
                        </m:sup>
                      </m:sSup>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m:t>
                      </m:r>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𝛼</m:t>
                      </m:r>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m:t>
                      </m:r>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𝑘</m:t>
                      </m:r>
                    </m:den>
                  </m:f>
                </m:oMath>
              </a14:m>
              <a:endParaRPr lang="fr-FR"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400">
                  <a:solidFill>
                    <a:schemeClr val="dk1"/>
                  </a:solidFill>
                  <a:effectLst/>
                  <a:latin typeface="+mn-lt"/>
                  <a:ea typeface="+mn-ea"/>
                  <a:cs typeface="+mn-cs"/>
                </a:rPr>
                <a:t>*</a:t>
              </a:r>
              <a:r>
                <a:rPr lang="fr-FR" sz="1400" baseline="0">
                  <a:solidFill>
                    <a:schemeClr val="dk1"/>
                  </a:solidFill>
                  <a:effectLst/>
                  <a:latin typeface="+mn-lt"/>
                  <a:ea typeface="+mn-ea"/>
                  <a:cs typeface="+mn-cs"/>
                </a:rPr>
                <a:t> </a:t>
              </a:r>
              <a:r>
                <a:rPr lang="fr-FR" sz="1400">
                  <a:solidFill>
                    <a:schemeClr val="dk1"/>
                  </a:solidFill>
                  <a:effectLst/>
                  <a:latin typeface="+mn-lt"/>
                  <a:ea typeface="+mn-ea"/>
                  <a:cs typeface="+mn-cs"/>
                </a:rPr>
                <a:t>This case B equation for 𝛼 is wrong on the Scale Designer web site. I did correct it.</a:t>
              </a:r>
              <a:endParaRPr lang="fr-FR" sz="1400" b="1">
                <a:solidFill>
                  <a:schemeClr val="dk1"/>
                </a:solidFill>
                <a:latin typeface="+mn-lt"/>
                <a:ea typeface="+mn-ea"/>
                <a:cs typeface="+mn-cs"/>
              </a:endParaRPr>
            </a:p>
            <a:p>
              <a:endParaRPr lang="fr-FR" sz="1400" baseline="0">
                <a:solidFill>
                  <a:schemeClr val="dk1"/>
                </a:solidFill>
                <a:latin typeface="+mn-lt"/>
                <a:ea typeface="+mn-ea"/>
                <a:cs typeface="+mn-cs"/>
              </a:endParaRPr>
            </a:p>
            <a:p>
              <a:r>
                <a:rPr lang="fr-FR" sz="1800" baseline="0">
                  <a:solidFill>
                    <a:schemeClr val="dk1"/>
                  </a:solidFill>
                  <a:latin typeface="+mn-lt"/>
                  <a:ea typeface="+mn-ea"/>
                  <a:cs typeface="+mn-cs"/>
                </a:rPr>
                <a:t>How to use this spreasheet calculator :</a:t>
              </a:r>
            </a:p>
            <a:p>
              <a:r>
                <a:rPr lang="fr-FR" sz="1400" baseline="0">
                  <a:solidFill>
                    <a:schemeClr val="dk1"/>
                  </a:solidFill>
                  <a:latin typeface="+mn-lt"/>
                  <a:ea typeface="+mn-ea"/>
                  <a:cs typeface="+mn-cs"/>
                </a:rPr>
                <a:t>Adjust the k factor below in the spreadsheet below to get different curves. The potentiometer will become less linear with a smaller k.</a:t>
              </a:r>
            </a:p>
            <a:p>
              <a:r>
                <a:rPr lang="fr-FR" sz="1400">
                  <a:solidFill>
                    <a:schemeClr val="dk1"/>
                  </a:solidFill>
                  <a:latin typeface="+mn-lt"/>
                  <a:ea typeface="+mn-ea"/>
                  <a:cs typeface="+mn-cs"/>
                </a:rPr>
                <a:t>k = 0.1 give curves shapes that are near logarithmic or anti-logarithmic curves shapes (but not exactly).</a:t>
              </a:r>
            </a:p>
            <a:p>
              <a:endParaRPr lang="fr-FR" sz="1400">
                <a:solidFill>
                  <a:schemeClr val="dk1"/>
                </a:solidFill>
                <a:latin typeface="+mn-lt"/>
                <a:ea typeface="+mn-ea"/>
                <a:cs typeface="+mn-cs"/>
              </a:endParaRPr>
            </a:p>
            <a:p>
              <a:r>
                <a:rPr lang="fr-FR" sz="1400">
                  <a:solidFill>
                    <a:schemeClr val="dk1"/>
                  </a:solidFill>
                  <a:latin typeface="+mn-lt"/>
                  <a:ea typeface="+mn-ea"/>
                  <a:cs typeface="+mn-cs"/>
                </a:rPr>
                <a:t>Then enter the potentiometer resistance R to get the</a:t>
              </a:r>
              <a:r>
                <a:rPr lang="fr-FR" sz="1400" baseline="0">
                  <a:solidFill>
                    <a:schemeClr val="dk1"/>
                  </a:solidFill>
                  <a:latin typeface="+mn-lt"/>
                  <a:ea typeface="+mn-ea"/>
                  <a:cs typeface="+mn-cs"/>
                </a:rPr>
                <a:t> R3 resistance value. If a load is present, it needs to be substracted from this value.</a:t>
              </a:r>
              <a:endParaRPr lang="fr-FR" sz="1400">
                <a:solidFill>
                  <a:schemeClr val="dk1"/>
                </a:solidFill>
                <a:latin typeface="+mn-lt"/>
                <a:ea typeface="+mn-ea"/>
                <a:cs typeface="+mn-cs"/>
              </a:endParaRPr>
            </a:p>
            <a:p>
              <a:r>
                <a:rPr lang="fr-FR" sz="1400"/>
                <a:t>Entering the real potentiometer minimum and maximum angles values </a:t>
              </a:r>
              <a:r>
                <a:rPr lang="fr-FR" sz="1400" baseline="0"/>
                <a:t>could be useful </a:t>
              </a:r>
              <a:r>
                <a:rPr lang="fr-FR" sz="1400"/>
                <a:t>to get the</a:t>
              </a:r>
              <a:r>
                <a:rPr lang="fr-FR" sz="1400" baseline="0"/>
                <a:t> segment angles for a scale drawing.</a:t>
              </a:r>
            </a:p>
            <a:p>
              <a:endParaRPr lang="fr-FR" sz="1400" baseline="0"/>
            </a:p>
            <a:p>
              <a:r>
                <a:rPr lang="fr-FR" sz="1400" baseline="0"/>
                <a:t>For a scale drawing, modify the spreadsheet changing the number of q values to the total number of needed scale segments.</a:t>
              </a:r>
            </a:p>
            <a:p>
              <a:r>
                <a:rPr lang="fr-FR" sz="1400" baseline="0"/>
                <a:t>Then copy the 𝛼 values in a text file for export to a scale generator software like "Scale Designer" by OM3CPH. See the example at right and Scale Designer manual : https://www.qsl.net/om3cph/sw/scaler.html</a:t>
              </a:r>
              <a:endParaRPr lang="fr-FR" sz="1400"/>
            </a:p>
          </xdr:txBody>
        </xdr:sp>
      </mc:Choice>
      <mc:Fallback xmlns="">
        <xdr:sp macro="" textlink="">
          <xdr:nvSpPr>
            <xdr:cNvPr id="6" name="ZoneTexte 5">
              <a:extLst>
                <a:ext uri="{FF2B5EF4-FFF2-40B4-BE49-F238E27FC236}">
                  <a16:creationId xmlns:a16="http://schemas.microsoft.com/office/drawing/2014/main" id="{93DBEDFD-96EA-46BA-A6FC-618191286958}"/>
                </a:ext>
              </a:extLst>
            </xdr:cNvPr>
            <xdr:cNvSpPr txBox="1"/>
          </xdr:nvSpPr>
          <xdr:spPr>
            <a:xfrm>
              <a:off x="137679" y="1203613"/>
              <a:ext cx="11673320" cy="91007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a:solidFill>
                    <a:schemeClr val="dk1"/>
                  </a:solidFill>
                  <a:latin typeface="+mn-lt"/>
                  <a:ea typeface="+mn-ea"/>
                  <a:cs typeface="+mn-cs"/>
                </a:rPr>
                <a:t>It is possible to modify the response of</a:t>
              </a:r>
              <a:r>
                <a:rPr lang="fr-FR" sz="1400" baseline="0">
                  <a:solidFill>
                    <a:schemeClr val="dk1"/>
                  </a:solidFill>
                  <a:latin typeface="+mn-lt"/>
                  <a:ea typeface="+mn-ea"/>
                  <a:cs typeface="+mn-cs"/>
                </a:rPr>
                <a:t> </a:t>
              </a:r>
              <a:r>
                <a:rPr lang="fr-FR" sz="1400">
                  <a:solidFill>
                    <a:schemeClr val="dk1"/>
                  </a:solidFill>
                  <a:latin typeface="+mn-lt"/>
                  <a:ea typeface="+mn-ea"/>
                  <a:cs typeface="+mn-cs"/>
                </a:rPr>
                <a:t>a linear potentiometer adding a single resistor. </a:t>
              </a:r>
              <a:r>
                <a:rPr lang="fr-FR" sz="1400" baseline="0">
                  <a:solidFill>
                    <a:schemeClr val="dk1"/>
                  </a:solidFill>
                  <a:latin typeface="+mn-lt"/>
                  <a:ea typeface="+mn-ea"/>
                  <a:cs typeface="+mn-cs"/>
                </a:rPr>
                <a:t>This spreadsheet will allow you to find the value of this resistor, and find the position of the potentiometer for a given voltage division ratio. This can be used, for example, to determine the scale to be printed on a front panel.</a:t>
              </a:r>
            </a:p>
            <a:p>
              <a:endParaRPr lang="fr-FR" sz="1400" baseline="0">
                <a:solidFill>
                  <a:schemeClr val="dk1"/>
                </a:solidFill>
                <a:latin typeface="+mn-lt"/>
                <a:ea typeface="+mn-ea"/>
                <a:cs typeface="+mn-cs"/>
              </a:endParaRPr>
            </a:p>
            <a:p>
              <a:r>
                <a:rPr lang="fr-FR" sz="1400">
                  <a:solidFill>
                    <a:schemeClr val="dk1"/>
                  </a:solidFill>
                  <a:latin typeface="+mn-lt"/>
                  <a:ea typeface="+mn-ea"/>
                  <a:cs typeface="+mn-cs"/>
                </a:rPr>
                <a:t>When a resistor R3</a:t>
              </a:r>
              <a:r>
                <a:rPr lang="fr-FR" sz="1400" baseline="0">
                  <a:solidFill>
                    <a:schemeClr val="dk1"/>
                  </a:solidFill>
                  <a:latin typeface="+mn-lt"/>
                  <a:ea typeface="+mn-ea"/>
                  <a:cs typeface="+mn-cs"/>
                </a:rPr>
                <a:t> is added </a:t>
              </a:r>
              <a:r>
                <a:rPr lang="fr-FR" sz="1400">
                  <a:solidFill>
                    <a:schemeClr val="dk1"/>
                  </a:solidFill>
                  <a:latin typeface="+mn-lt"/>
                  <a:ea typeface="+mn-ea"/>
                  <a:cs typeface="+mn-cs"/>
                </a:rPr>
                <a:t>between the middle and lower end of the potentiometer (case A), the resulting</a:t>
              </a:r>
              <a:r>
                <a:rPr lang="fr-FR" sz="1400" baseline="0">
                  <a:solidFill>
                    <a:schemeClr val="dk1"/>
                  </a:solidFill>
                  <a:latin typeface="+mn-lt"/>
                  <a:ea typeface="+mn-ea"/>
                  <a:cs typeface="+mn-cs"/>
                </a:rPr>
                <a:t> response curve will be anti-logarithmic.</a:t>
              </a:r>
            </a:p>
            <a:p>
              <a:r>
                <a:rPr lang="fr-FR" sz="1400">
                  <a:solidFill>
                    <a:schemeClr val="dk1"/>
                  </a:solidFill>
                  <a:latin typeface="+mn-lt"/>
                  <a:ea typeface="+mn-ea"/>
                  <a:cs typeface="+mn-cs"/>
                </a:rPr>
                <a:t>If it is added between the middle and upper end of the potentiometer (case B), the resulting response curve will be logarithmic.</a:t>
              </a:r>
            </a:p>
            <a:p>
              <a:endParaRPr lang="fr-FR" sz="1400">
                <a:solidFill>
                  <a:schemeClr val="dk1"/>
                </a:solidFill>
                <a:latin typeface="+mn-lt"/>
                <a:ea typeface="+mn-ea"/>
                <a:cs typeface="+mn-cs"/>
              </a:endParaRPr>
            </a:p>
            <a:p>
              <a:r>
                <a:rPr lang="fr-FR" sz="1400">
                  <a:solidFill>
                    <a:schemeClr val="dk1"/>
                  </a:solidFill>
                  <a:latin typeface="+mn-lt"/>
                  <a:ea typeface="+mn-ea"/>
                  <a:cs typeface="+mn-cs"/>
                </a:rPr>
                <a:t>The value of R3 compared to the potentiometer resistance R will influence the response curve change. The smaller the R3</a:t>
              </a:r>
              <a:r>
                <a:rPr lang="fr-FR" sz="1400" baseline="0">
                  <a:solidFill>
                    <a:schemeClr val="dk1"/>
                  </a:solidFill>
                  <a:latin typeface="+mn-lt"/>
                  <a:ea typeface="+mn-ea"/>
                  <a:cs typeface="+mn-cs"/>
                </a:rPr>
                <a:t> </a:t>
              </a:r>
              <a:r>
                <a:rPr lang="fr-FR" sz="1400">
                  <a:solidFill>
                    <a:schemeClr val="dk1"/>
                  </a:solidFill>
                  <a:latin typeface="+mn-lt"/>
                  <a:ea typeface="+mn-ea"/>
                  <a:cs typeface="+mn-cs"/>
                </a:rPr>
                <a:t>resistance, the more logarithmic or anti-logarithmic the response curve.</a:t>
              </a:r>
            </a:p>
            <a:p>
              <a:endParaRPr lang="fr-FR" sz="1400">
                <a:solidFill>
                  <a:schemeClr val="dk1"/>
                </a:solidFill>
                <a:latin typeface="+mn-lt"/>
                <a:ea typeface="+mn-ea"/>
                <a:cs typeface="+mn-cs"/>
              </a:endParaRPr>
            </a:p>
            <a:p>
              <a:r>
                <a:rPr lang="fr-FR" sz="1800">
                  <a:solidFill>
                    <a:schemeClr val="dk1"/>
                  </a:solidFill>
                  <a:latin typeface="+mn-lt"/>
                  <a:ea typeface="+mn-ea"/>
                  <a:cs typeface="+mn-cs"/>
                </a:rPr>
                <a:t>Potentiometer response curves and potentiometer angles as a function of the voltage division ratio :</a:t>
              </a:r>
            </a:p>
            <a:p>
              <a:r>
                <a:rPr lang="fr-FR" sz="1400">
                  <a:solidFill>
                    <a:schemeClr val="dk1"/>
                  </a:solidFill>
                  <a:latin typeface="+mn-lt"/>
                  <a:ea typeface="+mn-ea"/>
                  <a:cs typeface="+mn-cs"/>
                </a:rPr>
                <a:t>Using</a:t>
              </a:r>
              <a:r>
                <a:rPr lang="fr-FR" sz="1400" baseline="0">
                  <a:solidFill>
                    <a:schemeClr val="dk1"/>
                  </a:solidFill>
                  <a:latin typeface="+mn-lt"/>
                  <a:ea typeface="+mn-ea"/>
                  <a:cs typeface="+mn-cs"/>
                </a:rPr>
                <a:t> a normalized value between 0 and 1 for both potentiometer angle and voltage division ratio simplify calculus and gives a clearview of the curve shape.</a:t>
              </a:r>
              <a:endParaRPr lang="fr-FR" sz="1400">
                <a:solidFill>
                  <a:schemeClr val="dk1"/>
                </a:solidFill>
                <a:latin typeface="+mn-lt"/>
                <a:ea typeface="+mn-ea"/>
                <a:cs typeface="+mn-cs"/>
              </a:endParaRPr>
            </a:p>
            <a:p>
              <a:r>
                <a:rPr lang="fr-FR" sz="1400">
                  <a:solidFill>
                    <a:schemeClr val="dk1"/>
                  </a:solidFill>
                  <a:latin typeface="+mn-lt"/>
                  <a:ea typeface="+mn-ea"/>
                  <a:cs typeface="+mn-cs"/>
                </a:rPr>
                <a:t>Potentiometer angle needs to be normalized to become independant of real angles : </a:t>
              </a:r>
            </a:p>
            <a:p>
              <a:r>
                <a:rPr lang="fr-FR" sz="1400">
                  <a:solidFill>
                    <a:schemeClr val="dk1"/>
                  </a:solidFill>
                  <a:latin typeface="+mn-lt"/>
                  <a:ea typeface="+mn-ea"/>
                  <a:cs typeface="+mn-cs"/>
                </a:rPr>
                <a:t>Angle of potentiometer axis will be expressed in relative measure </a:t>
              </a:r>
              <a:r>
                <a:rPr lang="el-GR" sz="1400">
                  <a:solidFill>
                    <a:schemeClr val="dk1"/>
                  </a:solidFill>
                  <a:latin typeface="+mn-lt"/>
                  <a:ea typeface="+mn-ea"/>
                  <a:cs typeface="+mn-cs"/>
                </a:rPr>
                <a:t>α = </a:t>
              </a:r>
              <a:r>
                <a:rPr lang="fr-FR" sz="1400">
                  <a:solidFill>
                    <a:schemeClr val="dk1"/>
                  </a:solidFill>
                  <a:latin typeface="+mn-lt"/>
                  <a:ea typeface="+mn-ea"/>
                  <a:cs typeface="+mn-cs"/>
                </a:rPr>
                <a:t>angle/angle</a:t>
              </a:r>
              <a:r>
                <a:rPr lang="fr-FR" sz="1400" baseline="-25000">
                  <a:solidFill>
                    <a:schemeClr val="dk1"/>
                  </a:solidFill>
                  <a:latin typeface="+mn-lt"/>
                  <a:ea typeface="+mn-ea"/>
                  <a:cs typeface="+mn-cs"/>
                </a:rPr>
                <a:t>max</a:t>
              </a:r>
              <a:r>
                <a:rPr lang="fr-FR" sz="1400">
                  <a:solidFill>
                    <a:schemeClr val="dk1"/>
                  </a:solidFill>
                  <a:latin typeface="+mn-lt"/>
                  <a:ea typeface="+mn-ea"/>
                  <a:cs typeface="+mn-cs"/>
                </a:rPr>
                <a:t> where angle</a:t>
              </a:r>
              <a:r>
                <a:rPr lang="fr-FR" sz="1400" baseline="-25000">
                  <a:solidFill>
                    <a:schemeClr val="dk1"/>
                  </a:solidFill>
                  <a:latin typeface="+mn-lt"/>
                  <a:ea typeface="+mn-ea"/>
                  <a:cs typeface="+mn-cs"/>
                </a:rPr>
                <a:t>max</a:t>
              </a:r>
              <a:r>
                <a:rPr lang="fr-FR" sz="1400">
                  <a:solidFill>
                    <a:schemeClr val="dk1"/>
                  </a:solidFill>
                  <a:latin typeface="+mn-lt"/>
                  <a:ea typeface="+mn-ea"/>
                  <a:cs typeface="+mn-cs"/>
                </a:rPr>
                <a:t> is the potentiometer maximum angle. Then </a:t>
              </a:r>
              <a:r>
                <a:rPr lang="el-GR" sz="1400">
                  <a:solidFill>
                    <a:schemeClr val="dk1"/>
                  </a:solidFill>
                  <a:latin typeface="+mn-lt"/>
                  <a:ea typeface="+mn-ea"/>
                  <a:cs typeface="+mn-cs"/>
                </a:rPr>
                <a:t>α </a:t>
              </a:r>
              <a:r>
                <a:rPr lang="fr-FR" sz="1400">
                  <a:solidFill>
                    <a:schemeClr val="dk1"/>
                  </a:solidFill>
                  <a:latin typeface="+mn-lt"/>
                  <a:ea typeface="+mn-ea"/>
                  <a:cs typeface="+mn-cs"/>
                </a:rPr>
                <a:t>values will be contained</a:t>
              </a:r>
              <a:r>
                <a:rPr lang="fr-FR" sz="1400" baseline="0">
                  <a:solidFill>
                    <a:schemeClr val="dk1"/>
                  </a:solidFill>
                  <a:latin typeface="+mn-lt"/>
                  <a:ea typeface="+mn-ea"/>
                  <a:cs typeface="+mn-cs"/>
                </a:rPr>
                <a:t> </a:t>
              </a:r>
              <a:r>
                <a:rPr lang="fr-FR" sz="1400">
                  <a:solidFill>
                    <a:schemeClr val="dk1"/>
                  </a:solidFill>
                  <a:latin typeface="+mn-lt"/>
                  <a:ea typeface="+mn-ea"/>
                  <a:cs typeface="+mn-cs"/>
                </a:rPr>
                <a:t>between 0 and 1.</a:t>
              </a:r>
            </a:p>
            <a:p>
              <a:r>
                <a:rPr lang="fr-FR" sz="1400">
                  <a:solidFill>
                    <a:schemeClr val="dk1"/>
                  </a:solidFill>
                  <a:latin typeface="+mn-lt"/>
                  <a:ea typeface="+mn-ea"/>
                  <a:cs typeface="+mn-cs"/>
                </a:rPr>
                <a:t>Because the division ratio q of the potentiometer is equal to U</a:t>
              </a:r>
              <a:r>
                <a:rPr lang="fr-FR" sz="1400" baseline="-25000">
                  <a:solidFill>
                    <a:schemeClr val="dk1"/>
                  </a:solidFill>
                  <a:latin typeface="+mn-lt"/>
                  <a:ea typeface="+mn-ea"/>
                  <a:cs typeface="+mn-cs"/>
                </a:rPr>
                <a:t>2 </a:t>
              </a:r>
              <a:r>
                <a:rPr lang="fr-FR" sz="1400">
                  <a:solidFill>
                    <a:schemeClr val="dk1"/>
                  </a:solidFill>
                  <a:latin typeface="+mn-lt"/>
                  <a:ea typeface="+mn-ea"/>
                  <a:cs typeface="+mn-cs"/>
                </a:rPr>
                <a:t>/ U</a:t>
              </a:r>
              <a:r>
                <a:rPr lang="fr-FR" sz="1400" baseline="-25000">
                  <a:solidFill>
                    <a:schemeClr val="dk1"/>
                  </a:solidFill>
                  <a:latin typeface="+mn-lt"/>
                  <a:ea typeface="+mn-ea"/>
                  <a:cs typeface="+mn-cs"/>
                </a:rPr>
                <a:t>1, </a:t>
              </a:r>
              <a:r>
                <a:rPr lang="fr-FR" sz="1400">
                  <a:solidFill>
                    <a:schemeClr val="dk1"/>
                  </a:solidFill>
                  <a:latin typeface="+mn-lt"/>
                  <a:ea typeface="+mn-ea"/>
                  <a:cs typeface="+mn-cs"/>
                </a:rPr>
                <a:t>the value will be contained between 0 and 1</a:t>
              </a:r>
              <a:r>
                <a:rPr lang="fr-FR" sz="1400" baseline="0">
                  <a:solidFill>
                    <a:schemeClr val="dk1"/>
                  </a:solidFill>
                  <a:latin typeface="+mn-lt"/>
                  <a:ea typeface="+mn-ea"/>
                  <a:cs typeface="+mn-cs"/>
                </a:rPr>
                <a:t> as well.</a:t>
              </a:r>
              <a:endParaRPr lang="fr-FR" sz="1400">
                <a:solidFill>
                  <a:schemeClr val="dk1"/>
                </a:solidFill>
                <a:latin typeface="+mn-lt"/>
                <a:ea typeface="+mn-ea"/>
                <a:cs typeface="+mn-cs"/>
              </a:endParaRPr>
            </a:p>
            <a:p>
              <a:endParaRPr lang="fr-FR" sz="1400">
                <a:solidFill>
                  <a:schemeClr val="dk1"/>
                </a:solidFill>
                <a:latin typeface="+mn-lt"/>
                <a:ea typeface="+mn-ea"/>
                <a:cs typeface="+mn-cs"/>
              </a:endParaRPr>
            </a:p>
            <a:p>
              <a:r>
                <a:rPr lang="fr-FR" sz="1400">
                  <a:solidFill>
                    <a:schemeClr val="dk1"/>
                  </a:solidFill>
                  <a:latin typeface="+mn-lt"/>
                  <a:ea typeface="+mn-ea"/>
                  <a:cs typeface="+mn-cs"/>
                </a:rPr>
                <a:t>The additional resistor R</a:t>
              </a:r>
              <a:r>
                <a:rPr lang="fr-FR" sz="1400" baseline="-25000">
                  <a:solidFill>
                    <a:schemeClr val="dk1"/>
                  </a:solidFill>
                  <a:latin typeface="+mn-lt"/>
                  <a:ea typeface="+mn-ea"/>
                  <a:cs typeface="+mn-cs"/>
                </a:rPr>
                <a:t>3</a:t>
              </a:r>
              <a:r>
                <a:rPr lang="fr-FR" sz="1400">
                  <a:solidFill>
                    <a:schemeClr val="dk1"/>
                  </a:solidFill>
                  <a:latin typeface="+mn-lt"/>
                  <a:ea typeface="+mn-ea"/>
                  <a:cs typeface="+mn-cs"/>
                </a:rPr>
                <a:t> can be described as a multiplication of R by a k multiplication factor : R</a:t>
              </a:r>
              <a:r>
                <a:rPr lang="fr-FR" sz="1400" baseline="-25000">
                  <a:solidFill>
                    <a:schemeClr val="dk1"/>
                  </a:solidFill>
                  <a:latin typeface="+mn-lt"/>
                  <a:ea typeface="+mn-ea"/>
                  <a:cs typeface="+mn-cs"/>
                </a:rPr>
                <a:t>3</a:t>
              </a:r>
              <a:r>
                <a:rPr lang="fr-FR" sz="1400">
                  <a:solidFill>
                    <a:schemeClr val="dk1"/>
                  </a:solidFill>
                  <a:latin typeface="+mn-lt"/>
                  <a:ea typeface="+mn-ea"/>
                  <a:cs typeface="+mn-cs"/>
                </a:rPr>
                <a:t> = k x R </a:t>
              </a:r>
            </a:p>
            <a:p>
              <a:endParaRPr lang="fr-FR" sz="1400">
                <a:solidFill>
                  <a:schemeClr val="dk1"/>
                </a:solidFill>
                <a:latin typeface="+mn-lt"/>
                <a:ea typeface="+mn-ea"/>
                <a:cs typeface="+mn-cs"/>
              </a:endParaRPr>
            </a:p>
            <a:p>
              <a:r>
                <a:rPr lang="fr-FR" sz="1400">
                  <a:solidFill>
                    <a:schemeClr val="dk1"/>
                  </a:solidFill>
                  <a:latin typeface="+mn-lt"/>
                  <a:ea typeface="+mn-ea"/>
                  <a:cs typeface="+mn-cs"/>
                </a:rPr>
                <a:t>The total potentiometer resistance R is the sum of the resistances of the lower and upper part of the potentiometer track : R = R1 + R2</a:t>
              </a:r>
            </a:p>
            <a:p>
              <a:r>
                <a:rPr lang="fr-FR" sz="1400">
                  <a:solidFill>
                    <a:schemeClr val="dk1"/>
                  </a:solidFill>
                  <a:latin typeface="+mn-lt"/>
                  <a:ea typeface="+mn-ea"/>
                  <a:cs typeface="+mn-cs"/>
                </a:rPr>
                <a:t>R1 = R x </a:t>
              </a:r>
              <a:r>
                <a:rPr lang="el-GR" sz="1400">
                  <a:solidFill>
                    <a:schemeClr val="dk1"/>
                  </a:solidFill>
                  <a:latin typeface="+mn-lt"/>
                  <a:ea typeface="+mn-ea"/>
                  <a:cs typeface="+mn-cs"/>
                </a:rPr>
                <a:t>α </a:t>
              </a:r>
              <a:br>
                <a:rPr lang="el-GR" sz="1400">
                  <a:solidFill>
                    <a:schemeClr val="dk1"/>
                  </a:solidFill>
                  <a:latin typeface="+mn-lt"/>
                  <a:ea typeface="+mn-ea"/>
                  <a:cs typeface="+mn-cs"/>
                </a:rPr>
              </a:br>
              <a:r>
                <a:rPr lang="fr-FR" sz="1400">
                  <a:solidFill>
                    <a:schemeClr val="dk1"/>
                  </a:solidFill>
                  <a:latin typeface="+mn-lt"/>
                  <a:ea typeface="+mn-ea"/>
                  <a:cs typeface="+mn-cs"/>
                </a:rPr>
                <a:t>R2 = R x (1 - </a:t>
              </a:r>
              <a:r>
                <a:rPr lang="el-GR" sz="1400">
                  <a:solidFill>
                    <a:schemeClr val="dk1"/>
                  </a:solidFill>
                  <a:latin typeface="+mn-lt"/>
                  <a:ea typeface="+mn-ea"/>
                  <a:cs typeface="+mn-cs"/>
                </a:rPr>
                <a:t>α) </a:t>
              </a:r>
              <a:endParaRPr lang="fr-FR" sz="1400">
                <a:solidFill>
                  <a:schemeClr val="dk1"/>
                </a:solidFill>
                <a:latin typeface="+mn-lt"/>
                <a:ea typeface="+mn-ea"/>
                <a:cs typeface="+mn-cs"/>
              </a:endParaRPr>
            </a:p>
            <a:p>
              <a:r>
                <a:rPr lang="fr-FR" sz="1400">
                  <a:solidFill>
                    <a:schemeClr val="dk1"/>
                  </a:solidFill>
                  <a:latin typeface="+mn-lt"/>
                  <a:ea typeface="+mn-ea"/>
                  <a:cs typeface="+mn-cs"/>
                </a:rPr>
                <a:t>Using substitutions one can derive equations showing dependency of normalized angle (</a:t>
              </a:r>
              <a:r>
                <a:rPr lang="el-GR" sz="1400">
                  <a:solidFill>
                    <a:schemeClr val="dk1"/>
                  </a:solidFill>
                  <a:latin typeface="+mn-lt"/>
                  <a:ea typeface="+mn-ea"/>
                  <a:cs typeface="+mn-cs"/>
                </a:rPr>
                <a:t>α</a:t>
              </a:r>
              <a:r>
                <a:rPr lang="fr-FR" sz="1400">
                  <a:solidFill>
                    <a:schemeClr val="dk1"/>
                  </a:solidFill>
                  <a:latin typeface="+mn-lt"/>
                  <a:ea typeface="+mn-ea"/>
                  <a:cs typeface="+mn-cs"/>
                </a:rPr>
                <a:t>) on voltage division ratio (q) of the potentiometer :</a:t>
              </a:r>
            </a:p>
            <a:p>
              <a:endParaRPr lang="fr-FR" sz="14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400">
                  <a:solidFill>
                    <a:schemeClr val="dk1"/>
                  </a:solidFill>
                  <a:effectLst/>
                  <a:ea typeface="+mn-ea"/>
                  <a:cs typeface="+mn-cs"/>
                </a:rPr>
                <a:t>Case A (anti-logarithmic) </a:t>
              </a:r>
              <a:r>
                <a:rPr lang="fr-FR" sz="1800" i="0">
                  <a:solidFill>
                    <a:schemeClr val="dk1"/>
                  </a:solidFill>
                  <a:effectLst/>
                  <a:latin typeface="Cambria Math" panose="02040503050406030204" pitchFamily="18" charset="0"/>
                  <a:ea typeface="+mn-ea"/>
                  <a:cs typeface="+mn-cs"/>
                </a:rPr>
                <a:t>𝛼=(𝑞−𝑘+√(〖(𝑞−𝑘)〗^2+4𝑘𝑞^2 ))/2𝑞</a:t>
              </a:r>
              <a:r>
                <a:rPr lang="fr-FR" sz="1800">
                  <a:solidFill>
                    <a:schemeClr val="dk1"/>
                  </a:solidFill>
                  <a:effectLst/>
                  <a:latin typeface="+mn-lt"/>
                  <a:ea typeface="+mn-ea"/>
                  <a:cs typeface="+mn-cs"/>
                </a:rPr>
                <a:t> </a:t>
              </a:r>
              <a:r>
                <a:rPr lang="fr-FR" sz="1400">
                  <a:solidFill>
                    <a:schemeClr val="dk1"/>
                  </a:solidFill>
                  <a:effectLst/>
                  <a:latin typeface="+mn-lt"/>
                  <a:ea typeface="+mn-ea"/>
                  <a:cs typeface="+mn-cs"/>
                </a:rPr>
                <a:t>(with q ≠ 0, if q = 0 then </a:t>
              </a:r>
              <a:r>
                <a:rPr lang="el-GR" sz="1400">
                  <a:solidFill>
                    <a:schemeClr val="dk1"/>
                  </a:solidFill>
                  <a:effectLst/>
                  <a:latin typeface="+mn-lt"/>
                  <a:ea typeface="+mn-ea"/>
                  <a:cs typeface="+mn-cs"/>
                </a:rPr>
                <a:t>α</a:t>
              </a:r>
              <a:r>
                <a:rPr lang="fr-FR" sz="1400">
                  <a:solidFill>
                    <a:schemeClr val="dk1"/>
                  </a:solidFill>
                  <a:effectLst/>
                  <a:latin typeface="+mn-lt"/>
                  <a:ea typeface="+mn-ea"/>
                  <a:cs typeface="+mn-cs"/>
                </a:rPr>
                <a:t> = 0) or </a:t>
              </a:r>
              <a:r>
                <a:rPr lang="fr-FR" sz="1800" b="0" i="0">
                  <a:solidFill>
                    <a:schemeClr val="dk1"/>
                  </a:solidFill>
                  <a:effectLst/>
                  <a:latin typeface="Cambria Math" panose="02040503050406030204" pitchFamily="18" charset="0"/>
                  <a:ea typeface="+mn-ea"/>
                  <a:cs typeface="+mn-cs"/>
                </a:rPr>
                <a:t>𝑞=𝑘</a:t>
              </a:r>
              <a:r>
                <a:rPr lang="fr-FR" sz="1800" b="0" i="0">
                  <a:solidFill>
                    <a:schemeClr val="dk1"/>
                  </a:solidFill>
                  <a:effectLst/>
                  <a:latin typeface="Cambria Math" panose="02040503050406030204" pitchFamily="18" charset="0"/>
                  <a:ea typeface="Cambria Math" panose="02040503050406030204" pitchFamily="18" charset="0"/>
                  <a:cs typeface="+mn-cs"/>
                </a:rPr>
                <a:t>𝛼</a:t>
              </a:r>
              <a:r>
                <a:rPr lang="fr-FR" sz="1800" b="0" i="0">
                  <a:solidFill>
                    <a:schemeClr val="dk1"/>
                  </a:solidFill>
                  <a:effectLst/>
                  <a:latin typeface="Cambria Math" panose="02040503050406030204" pitchFamily="18" charset="0"/>
                  <a:ea typeface="+mn-ea"/>
                  <a:cs typeface="+mn-cs"/>
                </a:rPr>
                <a:t>/(−</a:t>
              </a:r>
              <a:r>
                <a:rPr lang="fr-FR" sz="1800" b="0" i="0">
                  <a:solidFill>
                    <a:schemeClr val="dk1"/>
                  </a:solidFill>
                  <a:effectLst/>
                  <a:latin typeface="Cambria Math" panose="02040503050406030204" pitchFamily="18" charset="0"/>
                  <a:ea typeface="Cambria Math" panose="02040503050406030204" pitchFamily="18" charset="0"/>
                  <a:cs typeface="+mn-cs"/>
                </a:rPr>
                <a:t>𝛼^2+𝛼+𝑘</a:t>
              </a:r>
              <a:r>
                <a:rPr lang="fr-FR" sz="1800" b="0" i="0">
                  <a:solidFill>
                    <a:schemeClr val="dk1"/>
                  </a:solidFill>
                  <a:effectLst/>
                  <a:latin typeface="Cambria Math" panose="02040503050406030204" pitchFamily="18" charset="0"/>
                  <a:ea typeface="+mn-ea"/>
                  <a:cs typeface="+mn-cs"/>
                </a:rPr>
                <a:t>)</a:t>
              </a:r>
              <a:endParaRPr lang="fr-FR" sz="1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400">
                  <a:solidFill>
                    <a:schemeClr val="dk1"/>
                  </a:solidFill>
                  <a:effectLst/>
                  <a:latin typeface="+mn-lt"/>
                  <a:ea typeface="+mn-ea"/>
                  <a:cs typeface="+mn-cs"/>
                </a:rPr>
                <a:t>Case B (logarithmic)* </a:t>
              </a:r>
              <a:r>
                <a:rPr lang="fr-FR" sz="1800" i="0">
                  <a:solidFill>
                    <a:schemeClr val="dk1"/>
                  </a:solidFill>
                  <a:effectLst/>
                  <a:latin typeface="+mn-lt"/>
                  <a:ea typeface="+mn-ea"/>
                  <a:cs typeface="+mn-cs"/>
                </a:rPr>
                <a:t>𝛼=−√((𝑘^2+4𝑘𝑞^2−6𝑘𝑞+2𝑘+𝑞^2−2𝑞+1)/(4</a:t>
              </a:r>
              <a:r>
                <a:rPr lang="fr-FR" sz="1800" i="0">
                  <a:solidFill>
                    <a:schemeClr val="dk1"/>
                  </a:solidFill>
                  <a:effectLst/>
                  <a:latin typeface="Cambria Math" panose="02040503050406030204" pitchFamily="18" charset="0"/>
                  <a:ea typeface="+mn-ea"/>
                  <a:cs typeface="+mn-cs"/>
                </a:rPr>
                <a:t>(</a:t>
              </a:r>
              <a:r>
                <a:rPr lang="fr-FR" sz="1800" i="0">
                  <a:solidFill>
                    <a:schemeClr val="dk1"/>
                  </a:solidFill>
                  <a:effectLst/>
                  <a:latin typeface="+mn-lt"/>
                  <a:ea typeface="+mn-ea"/>
                  <a:cs typeface="+mn-cs"/>
                </a:rPr>
                <a:t>𝑞−1</a:t>
              </a:r>
              <a:r>
                <a:rPr lang="fr-FR" sz="1800" i="0">
                  <a:solidFill>
                    <a:schemeClr val="dk1"/>
                  </a:solidFill>
                  <a:effectLst/>
                  <a:latin typeface="Cambria Math" panose="02040503050406030204" pitchFamily="18" charset="0"/>
                  <a:ea typeface="+mn-ea"/>
                  <a:cs typeface="+mn-cs"/>
                </a:rPr>
                <a:t>)</a:t>
              </a:r>
              <a:r>
                <a:rPr lang="fr-FR" sz="1800" i="0">
                  <a:solidFill>
                    <a:schemeClr val="dk1"/>
                  </a:solidFill>
                  <a:effectLst/>
                  <a:latin typeface="+mn-lt"/>
                  <a:ea typeface="+mn-ea"/>
                  <a:cs typeface="+mn-cs"/>
                </a:rPr>
                <a:t>^2 ))+(−𝑘+𝑞−1)/(2𝑞−2)</a:t>
              </a:r>
              <a:r>
                <a:rPr lang="fr-FR" sz="1800">
                  <a:solidFill>
                    <a:schemeClr val="dk1"/>
                  </a:solidFill>
                  <a:effectLst/>
                  <a:latin typeface="+mn-lt"/>
                  <a:ea typeface="+mn-ea"/>
                  <a:cs typeface="+mn-cs"/>
                </a:rPr>
                <a:t> </a:t>
              </a:r>
              <a:r>
                <a:rPr lang="fr-FR" sz="1400">
                  <a:solidFill>
                    <a:schemeClr val="dk1"/>
                  </a:solidFill>
                  <a:effectLst/>
                  <a:latin typeface="+mn-lt"/>
                  <a:ea typeface="+mn-ea"/>
                  <a:cs typeface="+mn-cs"/>
                </a:rPr>
                <a:t>(with q ≠ 1, if q = 1 then </a:t>
              </a:r>
              <a:r>
                <a:rPr lang="el-GR" sz="1400">
                  <a:solidFill>
                    <a:schemeClr val="dk1"/>
                  </a:solidFill>
                  <a:effectLst/>
                  <a:latin typeface="+mn-lt"/>
                  <a:ea typeface="+mn-ea"/>
                  <a:cs typeface="+mn-cs"/>
                </a:rPr>
                <a:t>α = </a:t>
              </a:r>
              <a:r>
                <a:rPr lang="fr-FR" sz="1400">
                  <a:solidFill>
                    <a:schemeClr val="dk1"/>
                  </a:solidFill>
                  <a:effectLst/>
                  <a:latin typeface="+mn-lt"/>
                  <a:ea typeface="+mn-ea"/>
                  <a:cs typeface="+mn-cs"/>
                </a:rPr>
                <a:t>1) or </a:t>
              </a:r>
              <a:r>
                <a:rPr kumimoji="0" lang="fr-FR" sz="18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𝑞=</a:t>
              </a:r>
              <a:r>
                <a:rPr kumimoji="0" lang="fr-FR" sz="1800" b="0" i="0"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a:t>𝛼(1+𝑘−𝛼)</a:t>
              </a:r>
              <a:r>
                <a:rPr kumimoji="0" lang="fr-FR" sz="18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a:t>
              </a:r>
              <a:r>
                <a:rPr kumimoji="0" lang="fr-FR" sz="1800" b="0" i="0"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a:t>𝛼^2+𝛼+𝑘</a:t>
              </a:r>
              <a:r>
                <a:rPr kumimoji="0" lang="fr-FR" sz="18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a:t>
              </a:r>
              <a:endParaRPr lang="fr-FR"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400">
                  <a:solidFill>
                    <a:schemeClr val="dk1"/>
                  </a:solidFill>
                  <a:effectLst/>
                  <a:latin typeface="+mn-lt"/>
                  <a:ea typeface="+mn-ea"/>
                  <a:cs typeface="+mn-cs"/>
                </a:rPr>
                <a:t>*</a:t>
              </a:r>
              <a:r>
                <a:rPr lang="fr-FR" sz="1400" baseline="0">
                  <a:solidFill>
                    <a:schemeClr val="dk1"/>
                  </a:solidFill>
                  <a:effectLst/>
                  <a:latin typeface="+mn-lt"/>
                  <a:ea typeface="+mn-ea"/>
                  <a:cs typeface="+mn-cs"/>
                </a:rPr>
                <a:t> </a:t>
              </a:r>
              <a:r>
                <a:rPr lang="fr-FR" sz="1400">
                  <a:solidFill>
                    <a:schemeClr val="dk1"/>
                  </a:solidFill>
                  <a:effectLst/>
                  <a:latin typeface="+mn-lt"/>
                  <a:ea typeface="+mn-ea"/>
                  <a:cs typeface="+mn-cs"/>
                </a:rPr>
                <a:t>This case B equation for 𝛼 is wrong on the Scale Designer web site. I did correct it.</a:t>
              </a:r>
              <a:endParaRPr lang="fr-FR" sz="1400" b="1">
                <a:solidFill>
                  <a:schemeClr val="dk1"/>
                </a:solidFill>
                <a:latin typeface="+mn-lt"/>
                <a:ea typeface="+mn-ea"/>
                <a:cs typeface="+mn-cs"/>
              </a:endParaRPr>
            </a:p>
            <a:p>
              <a:endParaRPr lang="fr-FR" sz="1400" baseline="0">
                <a:solidFill>
                  <a:schemeClr val="dk1"/>
                </a:solidFill>
                <a:latin typeface="+mn-lt"/>
                <a:ea typeface="+mn-ea"/>
                <a:cs typeface="+mn-cs"/>
              </a:endParaRPr>
            </a:p>
            <a:p>
              <a:r>
                <a:rPr lang="fr-FR" sz="1800" baseline="0">
                  <a:solidFill>
                    <a:schemeClr val="dk1"/>
                  </a:solidFill>
                  <a:latin typeface="+mn-lt"/>
                  <a:ea typeface="+mn-ea"/>
                  <a:cs typeface="+mn-cs"/>
                </a:rPr>
                <a:t>How to use this spreasheet calculator :</a:t>
              </a:r>
            </a:p>
            <a:p>
              <a:r>
                <a:rPr lang="fr-FR" sz="1400" baseline="0">
                  <a:solidFill>
                    <a:schemeClr val="dk1"/>
                  </a:solidFill>
                  <a:latin typeface="+mn-lt"/>
                  <a:ea typeface="+mn-ea"/>
                  <a:cs typeface="+mn-cs"/>
                </a:rPr>
                <a:t>Adjust the k factor below in the spreadsheet below to get different curves. The potentiometer will become less linear with a smaller k.</a:t>
              </a:r>
            </a:p>
            <a:p>
              <a:r>
                <a:rPr lang="fr-FR" sz="1400">
                  <a:solidFill>
                    <a:schemeClr val="dk1"/>
                  </a:solidFill>
                  <a:latin typeface="+mn-lt"/>
                  <a:ea typeface="+mn-ea"/>
                  <a:cs typeface="+mn-cs"/>
                </a:rPr>
                <a:t>k = 0.1 give curves shapes that are near logarithmic or anti-logarithmic curves shapes (but not exactly).</a:t>
              </a:r>
            </a:p>
            <a:p>
              <a:endParaRPr lang="fr-FR" sz="1400">
                <a:solidFill>
                  <a:schemeClr val="dk1"/>
                </a:solidFill>
                <a:latin typeface="+mn-lt"/>
                <a:ea typeface="+mn-ea"/>
                <a:cs typeface="+mn-cs"/>
              </a:endParaRPr>
            </a:p>
            <a:p>
              <a:r>
                <a:rPr lang="fr-FR" sz="1400">
                  <a:solidFill>
                    <a:schemeClr val="dk1"/>
                  </a:solidFill>
                  <a:latin typeface="+mn-lt"/>
                  <a:ea typeface="+mn-ea"/>
                  <a:cs typeface="+mn-cs"/>
                </a:rPr>
                <a:t>Then enter the potentiometer resistance R to get the</a:t>
              </a:r>
              <a:r>
                <a:rPr lang="fr-FR" sz="1400" baseline="0">
                  <a:solidFill>
                    <a:schemeClr val="dk1"/>
                  </a:solidFill>
                  <a:latin typeface="+mn-lt"/>
                  <a:ea typeface="+mn-ea"/>
                  <a:cs typeface="+mn-cs"/>
                </a:rPr>
                <a:t> R3 resistance value. If a load is present, it needs to be substracted from this value.</a:t>
              </a:r>
              <a:endParaRPr lang="fr-FR" sz="1400">
                <a:solidFill>
                  <a:schemeClr val="dk1"/>
                </a:solidFill>
                <a:latin typeface="+mn-lt"/>
                <a:ea typeface="+mn-ea"/>
                <a:cs typeface="+mn-cs"/>
              </a:endParaRPr>
            </a:p>
            <a:p>
              <a:r>
                <a:rPr lang="fr-FR" sz="1400"/>
                <a:t>Entering the real potentiometer minimum and maximum angles values </a:t>
              </a:r>
              <a:r>
                <a:rPr lang="fr-FR" sz="1400" baseline="0"/>
                <a:t>could be useful </a:t>
              </a:r>
              <a:r>
                <a:rPr lang="fr-FR" sz="1400"/>
                <a:t>to get the</a:t>
              </a:r>
              <a:r>
                <a:rPr lang="fr-FR" sz="1400" baseline="0"/>
                <a:t> segment angles for a scale drawing.</a:t>
              </a:r>
            </a:p>
            <a:p>
              <a:endParaRPr lang="fr-FR" sz="1400" baseline="0"/>
            </a:p>
            <a:p>
              <a:r>
                <a:rPr lang="fr-FR" sz="1400" baseline="0"/>
                <a:t>For a scale drawing, modify the spreadsheet changing the number of q values to the total number of needed scale segments.</a:t>
              </a:r>
            </a:p>
            <a:p>
              <a:r>
                <a:rPr lang="fr-FR" sz="1400" baseline="0"/>
                <a:t>Then copy the 𝛼 values in a text file for export to a scale generator software like "Scale Designer" by OM3CPH. See the example at right and Scale Designer manual : https://www.qsl.net/om3cph/sw/scaler.html</a:t>
              </a:r>
              <a:endParaRPr lang="fr-FR" sz="1400"/>
            </a:p>
          </xdr:txBody>
        </xdr:sp>
      </mc:Fallback>
    </mc:AlternateContent>
    <xdr:clientData/>
  </xdr:twoCellAnchor>
  <xdr:twoCellAnchor editAs="oneCell">
    <xdr:from>
      <xdr:col>11</xdr:col>
      <xdr:colOff>727056</xdr:colOff>
      <xdr:row>40</xdr:row>
      <xdr:rowOff>127877</xdr:rowOff>
    </xdr:from>
    <xdr:to>
      <xdr:col>14</xdr:col>
      <xdr:colOff>1301957</xdr:colOff>
      <xdr:row>55</xdr:row>
      <xdr:rowOff>23968</xdr:rowOff>
    </xdr:to>
    <xdr:pic>
      <xdr:nvPicPr>
        <xdr:cNvPr id="12" name="Image 11" descr="Example">
          <a:extLst>
            <a:ext uri="{FF2B5EF4-FFF2-40B4-BE49-F238E27FC236}">
              <a16:creationId xmlns:a16="http://schemas.microsoft.com/office/drawing/2014/main" id="{F241B4E7-4EC6-4925-9128-67739F1E17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14601" y="8007650"/>
          <a:ext cx="2860901" cy="285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19051</xdr:colOff>
      <xdr:row>60</xdr:row>
      <xdr:rowOff>123825</xdr:rowOff>
    </xdr:from>
    <xdr:to>
      <xdr:col>4</xdr:col>
      <xdr:colOff>28576</xdr:colOff>
      <xdr:row>79</xdr:row>
      <xdr:rowOff>0</xdr:rowOff>
    </xdr:to>
    <xdr:graphicFrame macro="">
      <xdr:nvGraphicFramePr>
        <xdr:cNvPr id="13" name="Graphique 12">
          <a:extLst>
            <a:ext uri="{FF2B5EF4-FFF2-40B4-BE49-F238E27FC236}">
              <a16:creationId xmlns:a16="http://schemas.microsoft.com/office/drawing/2014/main" id="{F5FC4903-6083-4AF8-8C79-C34458A061F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684069</xdr:colOff>
      <xdr:row>36</xdr:row>
      <xdr:rowOff>155863</xdr:rowOff>
    </xdr:from>
    <xdr:to>
      <xdr:col>14</xdr:col>
      <xdr:colOff>1420091</xdr:colOff>
      <xdr:row>39</xdr:row>
      <xdr:rowOff>51954</xdr:rowOff>
    </xdr:to>
    <xdr:sp macro="" textlink="">
      <xdr:nvSpPr>
        <xdr:cNvPr id="2" name="ZoneTexte 1">
          <a:extLst>
            <a:ext uri="{FF2B5EF4-FFF2-40B4-BE49-F238E27FC236}">
              <a16:creationId xmlns:a16="http://schemas.microsoft.com/office/drawing/2014/main" id="{753341F7-9943-4650-A087-A2FD289416F3}"/>
            </a:ext>
          </a:extLst>
        </xdr:cNvPr>
        <xdr:cNvSpPr txBox="1"/>
      </xdr:nvSpPr>
      <xdr:spPr>
        <a:xfrm>
          <a:off x="11871614" y="7273636"/>
          <a:ext cx="3022022" cy="4675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Exemple : A case (anti-logarithmic) with k = 1</a:t>
          </a:r>
        </a:p>
        <a:p>
          <a:r>
            <a:rPr lang="fr-FR" sz="1100"/>
            <a:t>created with "Scale Designer" by OM3CPH.</a:t>
          </a:r>
        </a:p>
      </xdr:txBody>
    </xdr:sp>
    <xdr:clientData/>
  </xdr:twoCellAnchor>
  <xdr:twoCellAnchor editAs="oneCell">
    <xdr:from>
      <xdr:col>10</xdr:col>
      <xdr:colOff>1163782</xdr:colOff>
      <xdr:row>21</xdr:row>
      <xdr:rowOff>72737</xdr:rowOff>
    </xdr:from>
    <xdr:to>
      <xdr:col>14</xdr:col>
      <xdr:colOff>1345840</xdr:colOff>
      <xdr:row>36</xdr:row>
      <xdr:rowOff>20783</xdr:rowOff>
    </xdr:to>
    <xdr:pic>
      <xdr:nvPicPr>
        <xdr:cNvPr id="4" name="Image 3" descr="Potentiometer with resistor">
          <a:extLst>
            <a:ext uri="{FF2B5EF4-FFF2-40B4-BE49-F238E27FC236}">
              <a16:creationId xmlns:a16="http://schemas.microsoft.com/office/drawing/2014/main" id="{A1182829-0018-47BB-8031-781A3A7CC94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723418" y="4281055"/>
          <a:ext cx="4095967" cy="285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0.52877</cdr:x>
      <cdr:y>0.7244</cdr:y>
    </cdr:from>
    <cdr:to>
      <cdr:x>0.87352</cdr:x>
      <cdr:y>0.80342</cdr:y>
    </cdr:to>
    <cdr:sp macro="" textlink="">
      <cdr:nvSpPr>
        <cdr:cNvPr id="2" name="ZoneTexte 1">
          <a:extLst xmlns:a="http://schemas.openxmlformats.org/drawingml/2006/main">
            <a:ext uri="{FF2B5EF4-FFF2-40B4-BE49-F238E27FC236}">
              <a16:creationId xmlns:a16="http://schemas.microsoft.com/office/drawing/2014/main" id="{1C2E571F-69A2-482C-B7A6-55817E71D5F7}"/>
            </a:ext>
          </a:extLst>
        </cdr:cNvPr>
        <cdr:cNvSpPr txBox="1"/>
      </cdr:nvSpPr>
      <cdr:spPr>
        <a:xfrm xmlns:a="http://schemas.openxmlformats.org/drawingml/2006/main">
          <a:off x="1882944" y="2532266"/>
          <a:ext cx="1227648" cy="2762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Case A (anti-log)</a:t>
          </a:r>
        </a:p>
      </cdr:txBody>
    </cdr:sp>
  </cdr:relSizeAnchor>
  <cdr:relSizeAnchor xmlns:cdr="http://schemas.openxmlformats.org/drawingml/2006/chartDrawing">
    <cdr:from>
      <cdr:x>0.27727</cdr:x>
      <cdr:y>0.18814</cdr:y>
    </cdr:from>
    <cdr:to>
      <cdr:x>0.53753</cdr:x>
      <cdr:y>0.26716</cdr:y>
    </cdr:to>
    <cdr:sp macro="" textlink="">
      <cdr:nvSpPr>
        <cdr:cNvPr id="3" name="ZoneTexte 1">
          <a:extLst xmlns:a="http://schemas.openxmlformats.org/drawingml/2006/main">
            <a:ext uri="{FF2B5EF4-FFF2-40B4-BE49-F238E27FC236}">
              <a16:creationId xmlns:a16="http://schemas.microsoft.com/office/drawing/2014/main" id="{82208E06-85DC-45CD-A98B-8BD3CE77648D}"/>
            </a:ext>
          </a:extLst>
        </cdr:cNvPr>
        <cdr:cNvSpPr txBox="1"/>
      </cdr:nvSpPr>
      <cdr:spPr>
        <a:xfrm xmlns:a="http://schemas.openxmlformats.org/drawingml/2006/main">
          <a:off x="987338" y="657685"/>
          <a:ext cx="926818" cy="27622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Case B (log)</a:t>
          </a:r>
        </a:p>
      </cdr:txBody>
    </cdr:sp>
  </cdr:relSizeAnchor>
  <cdr:relSizeAnchor xmlns:cdr="http://schemas.openxmlformats.org/drawingml/2006/chartDrawing">
    <cdr:from>
      <cdr:x>0.38973</cdr:x>
      <cdr:y>0.36899</cdr:y>
    </cdr:from>
    <cdr:to>
      <cdr:x>0.80006</cdr:x>
      <cdr:y>0.44801</cdr:y>
    </cdr:to>
    <cdr:sp macro="" textlink="">
      <cdr:nvSpPr>
        <cdr:cNvPr id="4" name="ZoneTexte 1">
          <a:extLst xmlns:a="http://schemas.openxmlformats.org/drawingml/2006/main">
            <a:ext uri="{FF2B5EF4-FFF2-40B4-BE49-F238E27FC236}">
              <a16:creationId xmlns:a16="http://schemas.microsoft.com/office/drawing/2014/main" id="{15EBCDFF-4316-4E6B-9EC4-AC942830C895}"/>
            </a:ext>
          </a:extLst>
        </cdr:cNvPr>
        <cdr:cNvSpPr txBox="1"/>
      </cdr:nvSpPr>
      <cdr:spPr>
        <a:xfrm xmlns:a="http://schemas.openxmlformats.org/drawingml/2006/main" rot="19038197">
          <a:off x="1387827" y="1289861"/>
          <a:ext cx="1461191" cy="27622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Linear potentiometer</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342900</xdr:colOff>
      <xdr:row>6</xdr:row>
      <xdr:rowOff>47623</xdr:rowOff>
    </xdr:from>
    <xdr:to>
      <xdr:col>15</xdr:col>
      <xdr:colOff>742950</xdr:colOff>
      <xdr:row>89</xdr:row>
      <xdr:rowOff>161925</xdr:rowOff>
    </xdr:to>
    <mc:AlternateContent xmlns:mc="http://schemas.openxmlformats.org/markup-compatibility/2006" xmlns:a14="http://schemas.microsoft.com/office/drawing/2010/main">
      <mc:Choice Requires="a14">
        <xdr:sp macro="" textlink="">
          <xdr:nvSpPr>
            <xdr:cNvPr id="2" name="ZoneTexte 1">
              <a:extLst>
                <a:ext uri="{FF2B5EF4-FFF2-40B4-BE49-F238E27FC236}">
                  <a16:creationId xmlns:a16="http://schemas.microsoft.com/office/drawing/2014/main" id="{AC636203-D554-46B2-8F7E-5F33189042A9}"/>
                </a:ext>
              </a:extLst>
            </xdr:cNvPr>
            <xdr:cNvSpPr txBox="1"/>
          </xdr:nvSpPr>
          <xdr:spPr>
            <a:xfrm>
              <a:off x="342900" y="1314448"/>
              <a:ext cx="11830050" cy="159258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a:solidFill>
                    <a:schemeClr val="dk1"/>
                  </a:solidFill>
                  <a:latin typeface="+mn-lt"/>
                  <a:ea typeface="+mn-ea"/>
                  <a:cs typeface="+mn-cs"/>
                </a:rPr>
                <a:t>Il est possible de modifier la réponse d'un potentiomètre linéaire en ajoutant une simple résistance. Cette feuille de calcul vous permettra de trouver sa valeur, et de trouver la position angulaire du potentiomètre pour un rapport de division de tension donné,</a:t>
              </a:r>
              <a:r>
                <a:rPr lang="fr-FR" sz="1400" baseline="0">
                  <a:solidFill>
                    <a:schemeClr val="dk1"/>
                  </a:solidFill>
                  <a:latin typeface="+mn-lt"/>
                  <a:ea typeface="+mn-ea"/>
                  <a:cs typeface="+mn-cs"/>
                </a:rPr>
                <a:t> ce qui </a:t>
              </a:r>
              <a:r>
                <a:rPr lang="fr-FR" sz="1400">
                  <a:solidFill>
                    <a:schemeClr val="dk1"/>
                  </a:solidFill>
                  <a:latin typeface="+mn-lt"/>
                  <a:ea typeface="+mn-ea"/>
                  <a:cs typeface="+mn-cs"/>
                </a:rPr>
                <a:t>pourra être utilisé, par exemple, pour déterminer l'échelonnement</a:t>
              </a:r>
              <a:r>
                <a:rPr lang="fr-FR" sz="1400" baseline="0">
                  <a:solidFill>
                    <a:schemeClr val="dk1"/>
                  </a:solidFill>
                  <a:latin typeface="+mn-lt"/>
                  <a:ea typeface="+mn-ea"/>
                  <a:cs typeface="+mn-cs"/>
                </a:rPr>
                <a:t> d</a:t>
              </a:r>
              <a:r>
                <a:rPr lang="fr-FR" sz="1400">
                  <a:solidFill>
                    <a:schemeClr val="dk1"/>
                  </a:solidFill>
                  <a:latin typeface="+mn-lt"/>
                  <a:ea typeface="+mn-ea"/>
                  <a:cs typeface="+mn-cs"/>
                </a:rPr>
                <a:t>es graduations à imprimer sur une face avant.</a:t>
              </a:r>
            </a:p>
            <a:p>
              <a:endParaRPr lang="fr-FR" sz="1400">
                <a:solidFill>
                  <a:schemeClr val="dk1"/>
                </a:solidFill>
                <a:latin typeface="+mn-lt"/>
                <a:ea typeface="+mn-ea"/>
                <a:cs typeface="+mn-cs"/>
              </a:endParaRPr>
            </a:p>
            <a:p>
              <a:r>
                <a:rPr lang="fr-FR" sz="1400">
                  <a:solidFill>
                    <a:schemeClr val="dk1"/>
                  </a:solidFill>
                  <a:latin typeface="+mn-lt"/>
                  <a:ea typeface="+mn-ea"/>
                  <a:cs typeface="+mn-cs"/>
                </a:rPr>
                <a:t>Lorsqu'une résistance R3 est ajoutée entre le milieu et l'extrémité inférieure du potentiomètre (cas A), la courbe de réponse résultante sera anti-logarithmique. Si elle est ajoutée entre le milieu et l'extrémité supérieure du potentiomètre (cas B), elle sera logarithmique. La valeur de R3 par rapport à la résistance R du potentiomètre influencera l'intensité du changement de la courbe de réponse.</a:t>
              </a:r>
            </a:p>
            <a:p>
              <a:endParaRPr lang="fr-FR" sz="1400">
                <a:solidFill>
                  <a:schemeClr val="dk1"/>
                </a:solidFill>
                <a:latin typeface="+mn-lt"/>
                <a:ea typeface="+mn-ea"/>
                <a:cs typeface="+mn-cs"/>
              </a:endParaRPr>
            </a:p>
            <a:p>
              <a:r>
                <a:rPr lang="fr-FR" sz="1400">
                  <a:solidFill>
                    <a:schemeClr val="dk1"/>
                  </a:solidFill>
                  <a:latin typeface="+mn-lt"/>
                  <a:ea typeface="+mn-ea"/>
                  <a:cs typeface="+mn-cs"/>
                </a:rPr>
                <a:t>Plus la résistance R3 sera petite, plus la courbe de réponse s'éloignera de la linéarité.</a:t>
              </a:r>
            </a:p>
            <a:p>
              <a:endParaRPr lang="fr-FR" sz="1400">
                <a:solidFill>
                  <a:schemeClr val="dk1"/>
                </a:solidFill>
                <a:latin typeface="+mn-lt"/>
                <a:ea typeface="+mn-ea"/>
                <a:cs typeface="+mn-cs"/>
              </a:endParaRPr>
            </a:p>
            <a:p>
              <a:r>
                <a:rPr lang="fr-FR" sz="1800">
                  <a:solidFill>
                    <a:schemeClr val="dk1"/>
                  </a:solidFill>
                  <a:latin typeface="+mn-lt"/>
                  <a:ea typeface="+mn-ea"/>
                  <a:cs typeface="+mn-cs"/>
                </a:rPr>
                <a:t>Courbes de réponse du potentiomètre et positions du potentiomètre en fonction du rapport de division de tension :</a:t>
              </a:r>
            </a:p>
            <a:p>
              <a:endParaRPr lang="fr-FR" sz="1400">
                <a:solidFill>
                  <a:schemeClr val="dk1"/>
                </a:solidFill>
                <a:latin typeface="+mn-lt"/>
                <a:ea typeface="+mn-ea"/>
                <a:cs typeface="+mn-cs"/>
              </a:endParaRPr>
            </a:p>
            <a:p>
              <a:r>
                <a:rPr lang="fr-FR" sz="1400">
                  <a:solidFill>
                    <a:schemeClr val="dk1"/>
                  </a:solidFill>
                  <a:latin typeface="+mn-lt"/>
                  <a:ea typeface="+mn-ea"/>
                  <a:cs typeface="+mn-cs"/>
                </a:rPr>
                <a:t>L'utilisation d'une valeur normalisée entre 0 et 1 pour l'angle du potentiomètre et le rapport de division de tension simplifie le calcul et donne un aperçu clair de la forme de la courbe.</a:t>
              </a:r>
            </a:p>
            <a:p>
              <a:r>
                <a:rPr lang="fr-FR" sz="1400">
                  <a:solidFill>
                    <a:schemeClr val="dk1"/>
                  </a:solidFill>
                  <a:latin typeface="+mn-lt"/>
                  <a:ea typeface="+mn-ea"/>
                  <a:cs typeface="+mn-cs"/>
                </a:rPr>
                <a:t>L'angle du potentiomètre doit être normalisé pour devenir indépendant des angles réels : l'angle de l'axe du potentiomètre sera exprimé en </a:t>
              </a:r>
              <a:r>
                <a:rPr kumimoji="0" lang="fr-FR" sz="1400" b="0" i="0" u="none" strike="noStrike" kern="0" cap="none" spc="0" normalizeH="0" baseline="0" noProof="0">
                  <a:ln>
                    <a:noFill/>
                  </a:ln>
                  <a:solidFill>
                    <a:prstClr val="black"/>
                  </a:solidFill>
                  <a:effectLst/>
                  <a:uLnTx/>
                  <a:uFillTx/>
                  <a:latin typeface="+mn-lt"/>
                  <a:ea typeface="+mn-ea"/>
                  <a:cs typeface="+mn-cs"/>
                </a:rPr>
                <a:t>mesure relative </a:t>
              </a:r>
              <a:r>
                <a:rPr kumimoji="0" lang="el-GR" sz="1400" b="0" i="0" u="none" strike="noStrike" kern="0" cap="none" spc="0" normalizeH="0" baseline="0" noProof="0">
                  <a:ln>
                    <a:noFill/>
                  </a:ln>
                  <a:solidFill>
                    <a:prstClr val="black"/>
                  </a:solidFill>
                  <a:effectLst/>
                  <a:uLnTx/>
                  <a:uFillTx/>
                  <a:latin typeface="+mn-lt"/>
                  <a:ea typeface="+mn-ea"/>
                  <a:cs typeface="+mn-cs"/>
                </a:rPr>
                <a:t>α = </a:t>
              </a:r>
              <a:r>
                <a:rPr kumimoji="0" lang="fr-FR" sz="1400" b="0" i="0" u="none" strike="noStrike" kern="0" cap="none" spc="0" normalizeH="0" baseline="0" noProof="0">
                  <a:ln>
                    <a:noFill/>
                  </a:ln>
                  <a:solidFill>
                    <a:prstClr val="black"/>
                  </a:solidFill>
                  <a:effectLst/>
                  <a:uLnTx/>
                  <a:uFillTx/>
                  <a:latin typeface="+mn-lt"/>
                  <a:ea typeface="+mn-ea"/>
                  <a:cs typeface="+mn-cs"/>
                </a:rPr>
                <a:t>angle / angle</a:t>
              </a:r>
              <a:r>
                <a:rPr kumimoji="0" lang="fr-FR" sz="1400" b="0" i="0" u="none" strike="noStrike" kern="0" cap="none" spc="0" normalizeH="0" baseline="-25000" noProof="0">
                  <a:ln>
                    <a:noFill/>
                  </a:ln>
                  <a:solidFill>
                    <a:prstClr val="black"/>
                  </a:solidFill>
                  <a:effectLst/>
                  <a:uLnTx/>
                  <a:uFillTx/>
                  <a:latin typeface="+mn-lt"/>
                  <a:ea typeface="+mn-ea"/>
                  <a:cs typeface="+mn-cs"/>
                </a:rPr>
                <a:t>max</a:t>
              </a:r>
              <a:r>
                <a:rPr kumimoji="0" lang="fr-FR" sz="1400" b="0" i="0" u="none" strike="noStrike" kern="0" cap="none" spc="0" normalizeH="0" baseline="0" noProof="0">
                  <a:ln>
                    <a:noFill/>
                  </a:ln>
                  <a:solidFill>
                    <a:prstClr val="black"/>
                  </a:solidFill>
                  <a:effectLst/>
                  <a:uLnTx/>
                  <a:uFillTx/>
                  <a:latin typeface="+mn-lt"/>
                  <a:ea typeface="+mn-ea"/>
                  <a:cs typeface="+mn-cs"/>
                </a:rPr>
                <a:t> où angle</a:t>
              </a:r>
              <a:r>
                <a:rPr kumimoji="0" lang="fr-FR" sz="1400" b="0" i="0" u="none" strike="noStrike" kern="0" cap="none" spc="0" normalizeH="0" baseline="-25000" noProof="0">
                  <a:ln>
                    <a:noFill/>
                  </a:ln>
                  <a:solidFill>
                    <a:prstClr val="black"/>
                  </a:solidFill>
                  <a:effectLst/>
                  <a:uLnTx/>
                  <a:uFillTx/>
                  <a:latin typeface="+mn-lt"/>
                  <a:ea typeface="+mn-ea"/>
                  <a:cs typeface="+mn-cs"/>
                </a:rPr>
                <a:t>max</a:t>
              </a:r>
              <a:r>
                <a:rPr kumimoji="0" lang="fr-FR" sz="1400" b="0" i="0" u="none" strike="noStrike" kern="0" cap="none" spc="0" normalizeH="0" baseline="0" noProof="0">
                  <a:ln>
                    <a:noFill/>
                  </a:ln>
                  <a:solidFill>
                    <a:prstClr val="black"/>
                  </a:solidFill>
                  <a:effectLst/>
                  <a:uLnTx/>
                  <a:uFillTx/>
                  <a:latin typeface="+mn-lt"/>
                  <a:ea typeface="+mn-ea"/>
                  <a:cs typeface="+mn-cs"/>
                </a:rPr>
                <a:t> sera</a:t>
              </a:r>
              <a:r>
                <a:rPr lang="fr-FR" sz="1400">
                  <a:solidFill>
                    <a:schemeClr val="dk1"/>
                  </a:solidFill>
                  <a:latin typeface="+mn-lt"/>
                  <a:ea typeface="+mn-ea"/>
                  <a:cs typeface="+mn-cs"/>
                </a:rPr>
                <a:t> l'angle maximum du potentiomètre. Les valeurs </a:t>
              </a:r>
              <a:r>
                <a:rPr lang="el-GR" sz="1400">
                  <a:solidFill>
                    <a:schemeClr val="dk1"/>
                  </a:solidFill>
                  <a:latin typeface="+mn-lt"/>
                  <a:ea typeface="+mn-ea"/>
                  <a:cs typeface="+mn-cs"/>
                </a:rPr>
                <a:t>α </a:t>
              </a:r>
              <a:r>
                <a:rPr lang="fr-FR" sz="1400">
                  <a:solidFill>
                    <a:schemeClr val="dk1"/>
                  </a:solidFill>
                  <a:latin typeface="+mn-lt"/>
                  <a:ea typeface="+mn-ea"/>
                  <a:cs typeface="+mn-cs"/>
                </a:rPr>
                <a:t>seront donc comprises entre 0 et 1. Les angles réels seront</a:t>
              </a:r>
              <a:r>
                <a:rPr lang="fr-FR" sz="1400" baseline="0">
                  <a:solidFill>
                    <a:schemeClr val="dk1"/>
                  </a:solidFill>
                  <a:latin typeface="+mn-lt"/>
                  <a:ea typeface="+mn-ea"/>
                  <a:cs typeface="+mn-cs"/>
                </a:rPr>
                <a:t> mesurés selon la convention trigonométrique.</a:t>
              </a:r>
            </a:p>
            <a:p>
              <a:endParaRPr lang="fr-FR" sz="1400">
                <a:solidFill>
                  <a:schemeClr val="dk1"/>
                </a:solidFill>
                <a:latin typeface="+mn-lt"/>
                <a:ea typeface="+mn-ea"/>
                <a:cs typeface="+mn-cs"/>
              </a:endParaRPr>
            </a:p>
            <a:p>
              <a:r>
                <a:rPr lang="fr-FR" sz="1400">
                  <a:solidFill>
                    <a:schemeClr val="dk1"/>
                  </a:solidFill>
                  <a:latin typeface="+mn-lt"/>
                  <a:ea typeface="+mn-ea"/>
                  <a:cs typeface="+mn-cs"/>
                </a:rPr>
                <a:t>Le rapport de division de tension (q) du potentiomètre étant égal à U2 / U1, la valeur (q) sera également comprise entre 0 et 1.</a:t>
              </a:r>
            </a:p>
            <a:p>
              <a:endParaRPr lang="fr-FR" sz="1400">
                <a:solidFill>
                  <a:schemeClr val="dk1"/>
                </a:solidFill>
                <a:latin typeface="+mn-lt"/>
                <a:ea typeface="+mn-ea"/>
                <a:cs typeface="+mn-cs"/>
              </a:endParaRPr>
            </a:p>
            <a:p>
              <a:r>
                <a:rPr lang="fr-FR" sz="1400">
                  <a:solidFill>
                    <a:schemeClr val="dk1"/>
                  </a:solidFill>
                  <a:latin typeface="+mn-lt"/>
                  <a:ea typeface="+mn-ea"/>
                  <a:cs typeface="+mn-cs"/>
                </a:rPr>
                <a:t>La résistance supplémentaire (R3) peut être décrite comme une multiplication de la résistance</a:t>
              </a:r>
              <a:r>
                <a:rPr lang="fr-FR" sz="1400" baseline="0">
                  <a:solidFill>
                    <a:schemeClr val="dk1"/>
                  </a:solidFill>
                  <a:latin typeface="+mn-lt"/>
                  <a:ea typeface="+mn-ea"/>
                  <a:cs typeface="+mn-cs"/>
                </a:rPr>
                <a:t> totale du potentiomètre (</a:t>
              </a:r>
              <a:r>
                <a:rPr lang="fr-FR" sz="1400">
                  <a:solidFill>
                    <a:schemeClr val="dk1"/>
                  </a:solidFill>
                  <a:latin typeface="+mn-lt"/>
                  <a:ea typeface="+mn-ea"/>
                  <a:cs typeface="+mn-cs"/>
                </a:rPr>
                <a:t>R) par un facteur de multiplication (k) :</a:t>
              </a:r>
            </a:p>
            <a:p>
              <a:r>
                <a:rPr lang="fr-FR" sz="1400">
                  <a:solidFill>
                    <a:schemeClr val="dk1"/>
                  </a:solidFill>
                  <a:latin typeface="+mn-lt"/>
                  <a:ea typeface="+mn-ea"/>
                  <a:cs typeface="+mn-cs"/>
                </a:rPr>
                <a:t>R3 = k x R</a:t>
              </a:r>
            </a:p>
            <a:p>
              <a:endParaRPr lang="fr-FR" sz="1400">
                <a:solidFill>
                  <a:schemeClr val="dk1"/>
                </a:solidFill>
                <a:latin typeface="+mn-lt"/>
                <a:ea typeface="+mn-ea"/>
                <a:cs typeface="+mn-cs"/>
              </a:endParaRPr>
            </a:p>
            <a:p>
              <a:r>
                <a:rPr lang="fr-FR" sz="1400">
                  <a:solidFill>
                    <a:schemeClr val="dk1"/>
                  </a:solidFill>
                  <a:latin typeface="+mn-lt"/>
                  <a:ea typeface="+mn-ea"/>
                  <a:cs typeface="+mn-cs"/>
                </a:rPr>
                <a:t>La résistance totale du potentiomètre (R) est la somme des résistances des parties inférieure et supérieure de la piste du potentiomètre :</a:t>
              </a:r>
            </a:p>
            <a:p>
              <a:r>
                <a:rPr lang="fr-FR" sz="1400">
                  <a:solidFill>
                    <a:schemeClr val="dk1"/>
                  </a:solidFill>
                  <a:latin typeface="+mn-lt"/>
                  <a:ea typeface="+mn-ea"/>
                  <a:cs typeface="+mn-cs"/>
                </a:rPr>
                <a:t>R = R1 + R2</a:t>
              </a:r>
            </a:p>
            <a:p>
              <a:r>
                <a:rPr lang="fr-FR" sz="1400">
                  <a:solidFill>
                    <a:schemeClr val="dk1"/>
                  </a:solidFill>
                  <a:latin typeface="+mn-lt"/>
                  <a:ea typeface="+mn-ea"/>
                  <a:cs typeface="+mn-cs"/>
                </a:rPr>
                <a:t>avec</a:t>
              </a:r>
              <a:r>
                <a:rPr lang="fr-FR" sz="1400" baseline="0">
                  <a:solidFill>
                    <a:schemeClr val="dk1"/>
                  </a:solidFill>
                  <a:latin typeface="+mn-lt"/>
                  <a:ea typeface="+mn-ea"/>
                  <a:cs typeface="+mn-cs"/>
                </a:rPr>
                <a:t> :</a:t>
              </a:r>
              <a:endParaRPr lang="fr-FR" sz="14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prstClr val="black"/>
                  </a:solidFill>
                  <a:effectLst/>
                  <a:uLnTx/>
                  <a:uFillTx/>
                  <a:latin typeface="+mn-lt"/>
                  <a:ea typeface="+mn-ea"/>
                  <a:cs typeface="+mn-cs"/>
                </a:rPr>
                <a:t>R1 = R x </a:t>
              </a:r>
              <a:r>
                <a:rPr kumimoji="0" lang="el-GR" sz="1400" b="0" i="0" u="none" strike="noStrike" kern="0" cap="none" spc="0" normalizeH="0" baseline="0" noProof="0">
                  <a:ln>
                    <a:noFill/>
                  </a:ln>
                  <a:solidFill>
                    <a:prstClr val="black"/>
                  </a:solidFill>
                  <a:effectLst/>
                  <a:uLnTx/>
                  <a:uFillTx/>
                  <a:latin typeface="+mn-lt"/>
                  <a:ea typeface="+mn-ea"/>
                  <a:cs typeface="+mn-cs"/>
                </a:rPr>
                <a:t>α </a:t>
              </a:r>
              <a:br>
                <a:rPr kumimoji="0" lang="el-GR" sz="1400" b="0" i="0" u="none" strike="noStrike" kern="0" cap="none" spc="0" normalizeH="0" baseline="0" noProof="0">
                  <a:ln>
                    <a:noFill/>
                  </a:ln>
                  <a:solidFill>
                    <a:prstClr val="black"/>
                  </a:solidFill>
                  <a:effectLst/>
                  <a:uLnTx/>
                  <a:uFillTx/>
                  <a:latin typeface="+mn-lt"/>
                  <a:ea typeface="+mn-ea"/>
                  <a:cs typeface="+mn-cs"/>
                </a:rPr>
              </a:br>
              <a:r>
                <a:rPr kumimoji="0" lang="fr-FR" sz="1400" b="0" i="0" u="none" strike="noStrike" kern="0" cap="none" spc="0" normalizeH="0" baseline="0" noProof="0">
                  <a:ln>
                    <a:noFill/>
                  </a:ln>
                  <a:solidFill>
                    <a:prstClr val="black"/>
                  </a:solidFill>
                  <a:effectLst/>
                  <a:uLnTx/>
                  <a:uFillTx/>
                  <a:latin typeface="+mn-lt"/>
                  <a:ea typeface="+mn-ea"/>
                  <a:cs typeface="+mn-cs"/>
                </a:rPr>
                <a:t>R2 = R x (1 - </a:t>
              </a:r>
              <a:r>
                <a:rPr kumimoji="0" lang="el-GR" sz="1400" b="0" i="0" u="none" strike="noStrike" kern="0" cap="none" spc="0" normalizeH="0" baseline="0" noProof="0">
                  <a:ln>
                    <a:noFill/>
                  </a:ln>
                  <a:solidFill>
                    <a:prstClr val="black"/>
                  </a:solidFill>
                  <a:effectLst/>
                  <a:uLnTx/>
                  <a:uFillTx/>
                  <a:latin typeface="+mn-lt"/>
                  <a:ea typeface="+mn-ea"/>
                  <a:cs typeface="+mn-cs"/>
                </a:rPr>
                <a:t>α) </a:t>
              </a:r>
              <a:endParaRPr kumimoji="0" lang="fr-FR" sz="1400" b="0" i="0" u="none" strike="noStrike" kern="0" cap="none" spc="0" normalizeH="0" baseline="0" noProof="0">
                <a:ln>
                  <a:noFill/>
                </a:ln>
                <a:solidFill>
                  <a:prstClr val="black"/>
                </a:solidFill>
                <a:effectLst/>
                <a:uLnTx/>
                <a:uFillTx/>
                <a:latin typeface="+mn-lt"/>
                <a:ea typeface="+mn-ea"/>
                <a:cs typeface="+mn-cs"/>
              </a:endParaRPr>
            </a:p>
            <a:p>
              <a:endParaRPr lang="fr-FR" sz="1400">
                <a:solidFill>
                  <a:schemeClr val="dk1"/>
                </a:solidFill>
                <a:latin typeface="+mn-lt"/>
                <a:ea typeface="+mn-ea"/>
                <a:cs typeface="+mn-cs"/>
              </a:endParaRPr>
            </a:p>
            <a:p>
              <a:r>
                <a:rPr lang="fr-FR" sz="1400">
                  <a:solidFill>
                    <a:schemeClr val="dk1"/>
                  </a:solidFill>
                  <a:latin typeface="+mn-lt"/>
                  <a:ea typeface="+mn-ea"/>
                  <a:cs typeface="+mn-cs"/>
                </a:rPr>
                <a:t>A partir de là, on peut obtenir les équations liant l'angle normalisé (</a:t>
              </a:r>
              <a:r>
                <a:rPr lang="el-GR" sz="1400">
                  <a:solidFill>
                    <a:schemeClr val="dk1"/>
                  </a:solidFill>
                  <a:latin typeface="+mn-lt"/>
                  <a:ea typeface="+mn-ea"/>
                  <a:cs typeface="+mn-cs"/>
                </a:rPr>
                <a:t>α) </a:t>
              </a:r>
              <a:r>
                <a:rPr lang="fr-FR" sz="1400">
                  <a:solidFill>
                    <a:schemeClr val="dk1"/>
                  </a:solidFill>
                  <a:latin typeface="+mn-lt"/>
                  <a:ea typeface="+mn-ea"/>
                  <a:cs typeface="+mn-cs"/>
                </a:rPr>
                <a:t>avec le rapport de division de tension (q) du potentiomètre :</a:t>
              </a:r>
            </a:p>
            <a:p>
              <a:endParaRPr lang="fr-FR" sz="14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400">
                  <a:solidFill>
                    <a:schemeClr val="dk1"/>
                  </a:solidFill>
                  <a:effectLst/>
                  <a:ea typeface="+mn-ea"/>
                  <a:cs typeface="+mn-cs"/>
                </a:rPr>
                <a:t>Dans le cas A (anti-logarithmique) : </a:t>
              </a:r>
              <a14:m>
                <m:oMath xmlns:m="http://schemas.openxmlformats.org/officeDocument/2006/math">
                  <m:r>
                    <a:rPr lang="fr-FR" sz="1800" i="1">
                      <a:solidFill>
                        <a:schemeClr val="dk1"/>
                      </a:solidFill>
                      <a:effectLst/>
                      <a:latin typeface="Cambria Math" panose="02040503050406030204" pitchFamily="18" charset="0"/>
                      <a:ea typeface="+mn-ea"/>
                      <a:cs typeface="+mn-cs"/>
                    </a:rPr>
                    <m:t>𝛼</m:t>
                  </m:r>
                  <m:r>
                    <a:rPr lang="fr-FR" sz="1800" i="1">
                      <a:solidFill>
                        <a:schemeClr val="dk1"/>
                      </a:solidFill>
                      <a:effectLst/>
                      <a:latin typeface="Cambria Math" panose="02040503050406030204" pitchFamily="18" charset="0"/>
                      <a:ea typeface="+mn-ea"/>
                      <a:cs typeface="+mn-cs"/>
                    </a:rPr>
                    <m:t>=</m:t>
                  </m:r>
                  <m:f>
                    <m:fPr>
                      <m:ctrlPr>
                        <a:rPr lang="fr-FR" sz="1800" i="1">
                          <a:solidFill>
                            <a:schemeClr val="dk1"/>
                          </a:solidFill>
                          <a:effectLst/>
                          <a:latin typeface="Cambria Math" panose="02040503050406030204" pitchFamily="18" charset="0"/>
                          <a:ea typeface="+mn-ea"/>
                          <a:cs typeface="+mn-cs"/>
                        </a:rPr>
                      </m:ctrlPr>
                    </m:fPr>
                    <m:num>
                      <m:r>
                        <a:rPr lang="fr-FR" sz="1800" i="1">
                          <a:solidFill>
                            <a:schemeClr val="dk1"/>
                          </a:solidFill>
                          <a:effectLst/>
                          <a:latin typeface="Cambria Math" panose="02040503050406030204" pitchFamily="18" charset="0"/>
                          <a:ea typeface="+mn-ea"/>
                          <a:cs typeface="+mn-cs"/>
                        </a:rPr>
                        <m:t>𝑞</m:t>
                      </m:r>
                      <m:r>
                        <a:rPr lang="fr-FR" sz="1800" i="1">
                          <a:solidFill>
                            <a:schemeClr val="dk1"/>
                          </a:solidFill>
                          <a:effectLst/>
                          <a:latin typeface="Cambria Math" panose="02040503050406030204" pitchFamily="18" charset="0"/>
                          <a:ea typeface="+mn-ea"/>
                          <a:cs typeface="+mn-cs"/>
                        </a:rPr>
                        <m:t>−</m:t>
                      </m:r>
                      <m:r>
                        <a:rPr lang="fr-FR" sz="1800" i="1">
                          <a:solidFill>
                            <a:schemeClr val="dk1"/>
                          </a:solidFill>
                          <a:effectLst/>
                          <a:latin typeface="Cambria Math" panose="02040503050406030204" pitchFamily="18" charset="0"/>
                          <a:ea typeface="+mn-ea"/>
                          <a:cs typeface="+mn-cs"/>
                        </a:rPr>
                        <m:t>𝑘</m:t>
                      </m:r>
                      <m:r>
                        <a:rPr lang="fr-FR" sz="1800" i="1">
                          <a:solidFill>
                            <a:schemeClr val="dk1"/>
                          </a:solidFill>
                          <a:effectLst/>
                          <a:latin typeface="Cambria Math" panose="02040503050406030204" pitchFamily="18" charset="0"/>
                          <a:ea typeface="+mn-ea"/>
                          <a:cs typeface="+mn-cs"/>
                        </a:rPr>
                        <m:t>+</m:t>
                      </m:r>
                      <m:rad>
                        <m:radPr>
                          <m:degHide m:val="on"/>
                          <m:ctrlPr>
                            <a:rPr lang="fr-FR" sz="1800" i="1">
                              <a:solidFill>
                                <a:schemeClr val="dk1"/>
                              </a:solidFill>
                              <a:effectLst/>
                              <a:latin typeface="Cambria Math" panose="02040503050406030204" pitchFamily="18" charset="0"/>
                              <a:ea typeface="+mn-ea"/>
                              <a:cs typeface="+mn-cs"/>
                            </a:rPr>
                          </m:ctrlPr>
                        </m:radPr>
                        <m:deg/>
                        <m:e>
                          <m:sSup>
                            <m:sSupPr>
                              <m:ctrlPr>
                                <a:rPr lang="fr-FR" sz="1800" i="1">
                                  <a:solidFill>
                                    <a:schemeClr val="dk1"/>
                                  </a:solidFill>
                                  <a:effectLst/>
                                  <a:latin typeface="Cambria Math" panose="02040503050406030204" pitchFamily="18" charset="0"/>
                                  <a:ea typeface="+mn-ea"/>
                                  <a:cs typeface="+mn-cs"/>
                                </a:rPr>
                              </m:ctrlPr>
                            </m:sSupPr>
                            <m:e>
                              <m:r>
                                <a:rPr lang="fr-FR" sz="1800" i="1">
                                  <a:solidFill>
                                    <a:schemeClr val="dk1"/>
                                  </a:solidFill>
                                  <a:effectLst/>
                                  <a:latin typeface="Cambria Math" panose="02040503050406030204" pitchFamily="18" charset="0"/>
                                  <a:ea typeface="+mn-ea"/>
                                  <a:cs typeface="+mn-cs"/>
                                </a:rPr>
                                <m:t>(</m:t>
                              </m:r>
                              <m:r>
                                <a:rPr lang="fr-FR" sz="1800" i="1">
                                  <a:solidFill>
                                    <a:schemeClr val="dk1"/>
                                  </a:solidFill>
                                  <a:effectLst/>
                                  <a:latin typeface="Cambria Math" panose="02040503050406030204" pitchFamily="18" charset="0"/>
                                  <a:ea typeface="+mn-ea"/>
                                  <a:cs typeface="+mn-cs"/>
                                </a:rPr>
                                <m:t>𝑞</m:t>
                              </m:r>
                              <m:r>
                                <a:rPr lang="fr-FR" sz="1800" i="1">
                                  <a:solidFill>
                                    <a:schemeClr val="dk1"/>
                                  </a:solidFill>
                                  <a:effectLst/>
                                  <a:latin typeface="Cambria Math" panose="02040503050406030204" pitchFamily="18" charset="0"/>
                                  <a:ea typeface="+mn-ea"/>
                                  <a:cs typeface="+mn-cs"/>
                                </a:rPr>
                                <m:t>−</m:t>
                              </m:r>
                              <m:r>
                                <a:rPr lang="fr-FR" sz="1800" i="1">
                                  <a:solidFill>
                                    <a:schemeClr val="dk1"/>
                                  </a:solidFill>
                                  <a:effectLst/>
                                  <a:latin typeface="Cambria Math" panose="02040503050406030204" pitchFamily="18" charset="0"/>
                                  <a:ea typeface="+mn-ea"/>
                                  <a:cs typeface="+mn-cs"/>
                                </a:rPr>
                                <m:t>𝑘</m:t>
                              </m:r>
                              <m:r>
                                <a:rPr lang="fr-FR" sz="1800" i="1">
                                  <a:solidFill>
                                    <a:schemeClr val="dk1"/>
                                  </a:solidFill>
                                  <a:effectLst/>
                                  <a:latin typeface="Cambria Math" panose="02040503050406030204" pitchFamily="18" charset="0"/>
                                  <a:ea typeface="+mn-ea"/>
                                  <a:cs typeface="+mn-cs"/>
                                </a:rPr>
                                <m:t>)</m:t>
                              </m:r>
                            </m:e>
                            <m:sup>
                              <m:r>
                                <a:rPr lang="fr-FR" sz="1800" i="1">
                                  <a:solidFill>
                                    <a:schemeClr val="dk1"/>
                                  </a:solidFill>
                                  <a:effectLst/>
                                  <a:latin typeface="Cambria Math" panose="02040503050406030204" pitchFamily="18" charset="0"/>
                                  <a:ea typeface="+mn-ea"/>
                                  <a:cs typeface="+mn-cs"/>
                                </a:rPr>
                                <m:t>2</m:t>
                              </m:r>
                            </m:sup>
                          </m:sSup>
                          <m:r>
                            <a:rPr lang="fr-FR" sz="1800" i="1">
                              <a:solidFill>
                                <a:schemeClr val="dk1"/>
                              </a:solidFill>
                              <a:effectLst/>
                              <a:latin typeface="Cambria Math" panose="02040503050406030204" pitchFamily="18" charset="0"/>
                              <a:ea typeface="+mn-ea"/>
                              <a:cs typeface="+mn-cs"/>
                            </a:rPr>
                            <m:t>+4</m:t>
                          </m:r>
                          <m:r>
                            <a:rPr lang="fr-FR" sz="1800" i="1">
                              <a:solidFill>
                                <a:schemeClr val="dk1"/>
                              </a:solidFill>
                              <a:effectLst/>
                              <a:latin typeface="Cambria Math" panose="02040503050406030204" pitchFamily="18" charset="0"/>
                              <a:ea typeface="+mn-ea"/>
                              <a:cs typeface="+mn-cs"/>
                            </a:rPr>
                            <m:t>𝑘</m:t>
                          </m:r>
                          <m:sSup>
                            <m:sSupPr>
                              <m:ctrlPr>
                                <a:rPr lang="fr-FR" sz="1800" i="1">
                                  <a:solidFill>
                                    <a:schemeClr val="dk1"/>
                                  </a:solidFill>
                                  <a:effectLst/>
                                  <a:latin typeface="Cambria Math" panose="02040503050406030204" pitchFamily="18" charset="0"/>
                                  <a:ea typeface="+mn-ea"/>
                                  <a:cs typeface="+mn-cs"/>
                                </a:rPr>
                              </m:ctrlPr>
                            </m:sSupPr>
                            <m:e>
                              <m:r>
                                <a:rPr lang="fr-FR" sz="1800" i="1">
                                  <a:solidFill>
                                    <a:schemeClr val="dk1"/>
                                  </a:solidFill>
                                  <a:effectLst/>
                                  <a:latin typeface="Cambria Math" panose="02040503050406030204" pitchFamily="18" charset="0"/>
                                  <a:ea typeface="+mn-ea"/>
                                  <a:cs typeface="+mn-cs"/>
                                </a:rPr>
                                <m:t>𝑞</m:t>
                              </m:r>
                            </m:e>
                            <m:sup>
                              <m:r>
                                <a:rPr lang="fr-FR" sz="1800" i="1">
                                  <a:solidFill>
                                    <a:schemeClr val="dk1"/>
                                  </a:solidFill>
                                  <a:effectLst/>
                                  <a:latin typeface="Cambria Math" panose="02040503050406030204" pitchFamily="18" charset="0"/>
                                  <a:ea typeface="+mn-ea"/>
                                  <a:cs typeface="+mn-cs"/>
                                </a:rPr>
                                <m:t>2</m:t>
                              </m:r>
                            </m:sup>
                          </m:sSup>
                        </m:e>
                      </m:rad>
                    </m:num>
                    <m:den>
                      <m:r>
                        <a:rPr lang="fr-FR" sz="1800" i="1">
                          <a:solidFill>
                            <a:schemeClr val="dk1"/>
                          </a:solidFill>
                          <a:effectLst/>
                          <a:latin typeface="Cambria Math" panose="02040503050406030204" pitchFamily="18" charset="0"/>
                          <a:ea typeface="+mn-ea"/>
                          <a:cs typeface="+mn-cs"/>
                        </a:rPr>
                        <m:t>2</m:t>
                      </m:r>
                      <m:r>
                        <a:rPr lang="fr-FR" sz="1800" i="1">
                          <a:solidFill>
                            <a:schemeClr val="dk1"/>
                          </a:solidFill>
                          <a:effectLst/>
                          <a:latin typeface="Cambria Math" panose="02040503050406030204" pitchFamily="18" charset="0"/>
                          <a:ea typeface="+mn-ea"/>
                          <a:cs typeface="+mn-cs"/>
                        </a:rPr>
                        <m:t>𝑞</m:t>
                      </m:r>
                    </m:den>
                  </m:f>
                </m:oMath>
              </a14:m>
              <a:r>
                <a:rPr lang="fr-FR" sz="1800">
                  <a:solidFill>
                    <a:schemeClr val="dk1"/>
                  </a:solidFill>
                  <a:effectLst/>
                  <a:latin typeface="+mn-lt"/>
                  <a:ea typeface="+mn-ea"/>
                  <a:cs typeface="+mn-cs"/>
                </a:rPr>
                <a:t> </a:t>
              </a:r>
              <a:r>
                <a:rPr lang="fr-FR" sz="1400">
                  <a:solidFill>
                    <a:schemeClr val="dk1"/>
                  </a:solidFill>
                  <a:effectLst/>
                  <a:latin typeface="+mn-lt"/>
                  <a:ea typeface="+mn-ea"/>
                  <a:cs typeface="+mn-cs"/>
                </a:rPr>
                <a:t>(avec q ≠ 0, pour q = 0 alors </a:t>
              </a:r>
              <a:r>
                <a:rPr lang="el-GR" sz="1400">
                  <a:solidFill>
                    <a:schemeClr val="dk1"/>
                  </a:solidFill>
                  <a:effectLst/>
                  <a:latin typeface="+mn-lt"/>
                  <a:ea typeface="+mn-ea"/>
                  <a:cs typeface="+mn-cs"/>
                </a:rPr>
                <a:t>α</a:t>
              </a:r>
              <a:r>
                <a:rPr lang="fr-FR" sz="1400">
                  <a:solidFill>
                    <a:schemeClr val="dk1"/>
                  </a:solidFill>
                  <a:effectLst/>
                  <a:latin typeface="+mn-lt"/>
                  <a:ea typeface="+mn-ea"/>
                  <a:cs typeface="+mn-cs"/>
                </a:rPr>
                <a:t> = 0)</a:t>
              </a:r>
            </a:p>
            <a:p>
              <a:pPr marL="0" marR="0" lvl="0" indent="0" defTabSz="914400" eaLnBrk="1" fontAlgn="auto" latinLnBrk="0" hangingPunct="1">
                <a:lnSpc>
                  <a:spcPct val="100000"/>
                </a:lnSpc>
                <a:spcBef>
                  <a:spcPts val="0"/>
                </a:spcBef>
                <a:spcAft>
                  <a:spcPts val="0"/>
                </a:spcAft>
                <a:buClrTx/>
                <a:buSzTx/>
                <a:buFontTx/>
                <a:buNone/>
                <a:tabLst/>
                <a:defRPr/>
              </a:pPr>
              <a:r>
                <a:rPr lang="fr-FR" sz="1400">
                  <a:solidFill>
                    <a:schemeClr val="dk1"/>
                  </a:solidFill>
                  <a:effectLst/>
                  <a:latin typeface="+mn-lt"/>
                  <a:ea typeface="+mn-ea"/>
                  <a:cs typeface="+mn-cs"/>
                </a:rPr>
                <a:t>ou bien : </a:t>
              </a:r>
              <a14:m>
                <m:oMath xmlns:m="http://schemas.openxmlformats.org/officeDocument/2006/math">
                  <m:r>
                    <a:rPr lang="fr-FR" sz="1800" b="0" i="1">
                      <a:solidFill>
                        <a:schemeClr val="dk1"/>
                      </a:solidFill>
                      <a:effectLst/>
                      <a:latin typeface="Cambria Math" panose="02040503050406030204" pitchFamily="18" charset="0"/>
                      <a:ea typeface="+mn-ea"/>
                      <a:cs typeface="+mn-cs"/>
                    </a:rPr>
                    <m:t>𝑞</m:t>
                  </m:r>
                  <m:r>
                    <a:rPr lang="fr-FR" sz="1800" b="0" i="1">
                      <a:solidFill>
                        <a:schemeClr val="dk1"/>
                      </a:solidFill>
                      <a:effectLst/>
                      <a:latin typeface="Cambria Math" panose="02040503050406030204" pitchFamily="18" charset="0"/>
                      <a:ea typeface="+mn-ea"/>
                      <a:cs typeface="+mn-cs"/>
                    </a:rPr>
                    <m:t>=</m:t>
                  </m:r>
                  <m:f>
                    <m:fPr>
                      <m:ctrlPr>
                        <a:rPr lang="fr-FR" sz="1800" b="0" i="1">
                          <a:solidFill>
                            <a:schemeClr val="dk1"/>
                          </a:solidFill>
                          <a:effectLst/>
                          <a:latin typeface="Cambria Math" panose="02040503050406030204" pitchFamily="18" charset="0"/>
                          <a:ea typeface="+mn-ea"/>
                          <a:cs typeface="+mn-cs"/>
                        </a:rPr>
                      </m:ctrlPr>
                    </m:fPr>
                    <m:num>
                      <m:r>
                        <a:rPr lang="fr-FR" sz="1800" b="0" i="1">
                          <a:solidFill>
                            <a:schemeClr val="dk1"/>
                          </a:solidFill>
                          <a:effectLst/>
                          <a:latin typeface="Cambria Math" panose="02040503050406030204" pitchFamily="18" charset="0"/>
                          <a:ea typeface="+mn-ea"/>
                          <a:cs typeface="+mn-cs"/>
                        </a:rPr>
                        <m:t>𝑘</m:t>
                      </m:r>
                      <m:r>
                        <a:rPr lang="fr-FR" sz="1800" b="0" i="1">
                          <a:solidFill>
                            <a:schemeClr val="dk1"/>
                          </a:solidFill>
                          <a:effectLst/>
                          <a:latin typeface="Cambria Math" panose="02040503050406030204" pitchFamily="18" charset="0"/>
                          <a:ea typeface="Cambria Math" panose="02040503050406030204" pitchFamily="18" charset="0"/>
                          <a:cs typeface="+mn-cs"/>
                        </a:rPr>
                        <m:t>𝛼</m:t>
                      </m:r>
                    </m:num>
                    <m:den>
                      <m:r>
                        <a:rPr lang="fr-FR" sz="1800" b="0" i="1">
                          <a:solidFill>
                            <a:schemeClr val="dk1"/>
                          </a:solidFill>
                          <a:effectLst/>
                          <a:latin typeface="Cambria Math" panose="02040503050406030204" pitchFamily="18" charset="0"/>
                          <a:ea typeface="+mn-ea"/>
                          <a:cs typeface="+mn-cs"/>
                        </a:rPr>
                        <m:t>−</m:t>
                      </m:r>
                      <m:sSup>
                        <m:sSupPr>
                          <m:ctrlPr>
                            <a:rPr lang="fr-FR" sz="1800" b="0" i="1">
                              <a:solidFill>
                                <a:schemeClr val="dk1"/>
                              </a:solidFill>
                              <a:effectLst/>
                              <a:latin typeface="Cambria Math" panose="02040503050406030204" pitchFamily="18" charset="0"/>
                              <a:ea typeface="Cambria Math" panose="02040503050406030204" pitchFamily="18" charset="0"/>
                              <a:cs typeface="+mn-cs"/>
                            </a:rPr>
                          </m:ctrlPr>
                        </m:sSupPr>
                        <m:e>
                          <m:r>
                            <a:rPr lang="fr-FR" sz="1800" b="0" i="1">
                              <a:solidFill>
                                <a:schemeClr val="dk1"/>
                              </a:solidFill>
                              <a:effectLst/>
                              <a:latin typeface="Cambria Math" panose="02040503050406030204" pitchFamily="18" charset="0"/>
                              <a:ea typeface="Cambria Math" panose="02040503050406030204" pitchFamily="18" charset="0"/>
                              <a:cs typeface="+mn-cs"/>
                            </a:rPr>
                            <m:t>𝛼</m:t>
                          </m:r>
                        </m:e>
                        <m:sup>
                          <m:r>
                            <a:rPr lang="fr-FR" sz="1800" b="0" i="1">
                              <a:solidFill>
                                <a:schemeClr val="dk1"/>
                              </a:solidFill>
                              <a:effectLst/>
                              <a:latin typeface="Cambria Math" panose="02040503050406030204" pitchFamily="18" charset="0"/>
                              <a:ea typeface="Cambria Math" panose="02040503050406030204" pitchFamily="18" charset="0"/>
                              <a:cs typeface="+mn-cs"/>
                            </a:rPr>
                            <m:t>2</m:t>
                          </m:r>
                        </m:sup>
                      </m:sSup>
                      <m:r>
                        <a:rPr lang="fr-FR" sz="1800" b="0" i="1">
                          <a:solidFill>
                            <a:schemeClr val="dk1"/>
                          </a:solidFill>
                          <a:effectLst/>
                          <a:latin typeface="Cambria Math" panose="02040503050406030204" pitchFamily="18" charset="0"/>
                          <a:ea typeface="Cambria Math" panose="02040503050406030204" pitchFamily="18" charset="0"/>
                          <a:cs typeface="+mn-cs"/>
                        </a:rPr>
                        <m:t>+</m:t>
                      </m:r>
                      <m:r>
                        <a:rPr lang="fr-FR" sz="1800" b="0" i="1">
                          <a:solidFill>
                            <a:schemeClr val="dk1"/>
                          </a:solidFill>
                          <a:effectLst/>
                          <a:latin typeface="Cambria Math" panose="02040503050406030204" pitchFamily="18" charset="0"/>
                          <a:ea typeface="Cambria Math" panose="02040503050406030204" pitchFamily="18" charset="0"/>
                          <a:cs typeface="+mn-cs"/>
                        </a:rPr>
                        <m:t>𝛼</m:t>
                      </m:r>
                      <m:r>
                        <a:rPr lang="fr-FR" sz="1800" b="0" i="1">
                          <a:solidFill>
                            <a:schemeClr val="dk1"/>
                          </a:solidFill>
                          <a:effectLst/>
                          <a:latin typeface="Cambria Math" panose="02040503050406030204" pitchFamily="18" charset="0"/>
                          <a:ea typeface="Cambria Math" panose="02040503050406030204" pitchFamily="18" charset="0"/>
                          <a:cs typeface="+mn-cs"/>
                        </a:rPr>
                        <m:t>+</m:t>
                      </m:r>
                      <m:r>
                        <a:rPr lang="fr-FR" sz="1800" b="0" i="1">
                          <a:solidFill>
                            <a:schemeClr val="dk1"/>
                          </a:solidFill>
                          <a:effectLst/>
                          <a:latin typeface="Cambria Math" panose="02040503050406030204" pitchFamily="18" charset="0"/>
                          <a:ea typeface="Cambria Math" panose="02040503050406030204" pitchFamily="18" charset="0"/>
                          <a:cs typeface="+mn-cs"/>
                        </a:rPr>
                        <m:t>𝑘</m:t>
                      </m:r>
                    </m:den>
                  </m:f>
                </m:oMath>
              </a14:m>
              <a:endParaRPr lang="fr-FR" sz="1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400">
                  <a:solidFill>
                    <a:schemeClr val="dk1"/>
                  </a:solidFill>
                  <a:effectLst/>
                  <a:latin typeface="+mn-lt"/>
                  <a:ea typeface="+mn-ea"/>
                  <a:cs typeface="+mn-cs"/>
                </a:rPr>
                <a:t>Dans le cas B (logarithmique)* : </a:t>
              </a:r>
              <a14:m>
                <m:oMath xmlns:m="http://schemas.openxmlformats.org/officeDocument/2006/math">
                  <m:r>
                    <a:rPr lang="fr-FR" sz="1800" i="1">
                      <a:solidFill>
                        <a:schemeClr val="dk1"/>
                      </a:solidFill>
                      <a:effectLst/>
                      <a:latin typeface="Cambria Math" panose="02040503050406030204" pitchFamily="18" charset="0"/>
                      <a:ea typeface="+mn-ea"/>
                      <a:cs typeface="+mn-cs"/>
                    </a:rPr>
                    <m:t>𝛼</m:t>
                  </m:r>
                  <m:r>
                    <a:rPr lang="fr-FR" sz="1800" i="1">
                      <a:solidFill>
                        <a:schemeClr val="dk1"/>
                      </a:solidFill>
                      <a:effectLst/>
                      <a:latin typeface="Cambria Math" panose="02040503050406030204" pitchFamily="18" charset="0"/>
                      <a:ea typeface="+mn-ea"/>
                      <a:cs typeface="+mn-cs"/>
                    </a:rPr>
                    <m:t>=−</m:t>
                  </m:r>
                  <m:rad>
                    <m:radPr>
                      <m:degHide m:val="on"/>
                      <m:ctrlPr>
                        <a:rPr lang="fr-FR" sz="1800" i="1">
                          <a:solidFill>
                            <a:schemeClr val="dk1"/>
                          </a:solidFill>
                          <a:effectLst/>
                          <a:latin typeface="Cambria Math" panose="02040503050406030204" pitchFamily="18" charset="0"/>
                          <a:ea typeface="+mn-ea"/>
                          <a:cs typeface="+mn-cs"/>
                        </a:rPr>
                      </m:ctrlPr>
                    </m:radPr>
                    <m:deg/>
                    <m:e>
                      <m:f>
                        <m:fPr>
                          <m:ctrlPr>
                            <a:rPr lang="fr-FR" sz="1800" i="1">
                              <a:solidFill>
                                <a:schemeClr val="dk1"/>
                              </a:solidFill>
                              <a:effectLst/>
                              <a:latin typeface="Cambria Math" panose="02040503050406030204" pitchFamily="18" charset="0"/>
                              <a:ea typeface="+mn-ea"/>
                              <a:cs typeface="+mn-cs"/>
                            </a:rPr>
                          </m:ctrlPr>
                        </m:fPr>
                        <m:num>
                          <m:sSup>
                            <m:sSupPr>
                              <m:ctrlPr>
                                <a:rPr lang="fr-FR" sz="1800" i="1">
                                  <a:solidFill>
                                    <a:schemeClr val="dk1"/>
                                  </a:solidFill>
                                  <a:effectLst/>
                                  <a:latin typeface="Cambria Math" panose="02040503050406030204" pitchFamily="18" charset="0"/>
                                  <a:ea typeface="+mn-ea"/>
                                  <a:cs typeface="+mn-cs"/>
                                </a:rPr>
                              </m:ctrlPr>
                            </m:sSupPr>
                            <m:e>
                              <m:r>
                                <a:rPr lang="fr-FR" sz="1800" i="1">
                                  <a:solidFill>
                                    <a:schemeClr val="dk1"/>
                                  </a:solidFill>
                                  <a:effectLst/>
                                  <a:latin typeface="Cambria Math" panose="02040503050406030204" pitchFamily="18" charset="0"/>
                                  <a:ea typeface="+mn-ea"/>
                                  <a:cs typeface="+mn-cs"/>
                                </a:rPr>
                                <m:t>𝑘</m:t>
                              </m:r>
                            </m:e>
                            <m:sup>
                              <m:r>
                                <a:rPr lang="fr-FR" sz="1800" i="1">
                                  <a:solidFill>
                                    <a:schemeClr val="dk1"/>
                                  </a:solidFill>
                                  <a:effectLst/>
                                  <a:latin typeface="Cambria Math" panose="02040503050406030204" pitchFamily="18" charset="0"/>
                                  <a:ea typeface="+mn-ea"/>
                                  <a:cs typeface="+mn-cs"/>
                                </a:rPr>
                                <m:t>2</m:t>
                              </m:r>
                            </m:sup>
                          </m:sSup>
                          <m:r>
                            <a:rPr lang="fr-FR" sz="1800" i="1">
                              <a:solidFill>
                                <a:schemeClr val="dk1"/>
                              </a:solidFill>
                              <a:effectLst/>
                              <a:latin typeface="Cambria Math" panose="02040503050406030204" pitchFamily="18" charset="0"/>
                              <a:ea typeface="+mn-ea"/>
                              <a:cs typeface="+mn-cs"/>
                            </a:rPr>
                            <m:t>+4</m:t>
                          </m:r>
                          <m:r>
                            <a:rPr lang="fr-FR" sz="1800" i="1">
                              <a:solidFill>
                                <a:schemeClr val="dk1"/>
                              </a:solidFill>
                              <a:effectLst/>
                              <a:latin typeface="Cambria Math" panose="02040503050406030204" pitchFamily="18" charset="0"/>
                              <a:ea typeface="+mn-ea"/>
                              <a:cs typeface="+mn-cs"/>
                            </a:rPr>
                            <m:t>𝑘</m:t>
                          </m:r>
                          <m:sSup>
                            <m:sSupPr>
                              <m:ctrlPr>
                                <a:rPr lang="fr-FR" sz="1800" i="1">
                                  <a:solidFill>
                                    <a:schemeClr val="dk1"/>
                                  </a:solidFill>
                                  <a:effectLst/>
                                  <a:latin typeface="Cambria Math" panose="02040503050406030204" pitchFamily="18" charset="0"/>
                                  <a:ea typeface="+mn-ea"/>
                                  <a:cs typeface="+mn-cs"/>
                                </a:rPr>
                              </m:ctrlPr>
                            </m:sSupPr>
                            <m:e>
                              <m:r>
                                <a:rPr lang="fr-FR" sz="1800" i="1">
                                  <a:solidFill>
                                    <a:schemeClr val="dk1"/>
                                  </a:solidFill>
                                  <a:effectLst/>
                                  <a:latin typeface="Cambria Math" panose="02040503050406030204" pitchFamily="18" charset="0"/>
                                  <a:ea typeface="+mn-ea"/>
                                  <a:cs typeface="+mn-cs"/>
                                </a:rPr>
                                <m:t>𝑞</m:t>
                              </m:r>
                            </m:e>
                            <m:sup>
                              <m:r>
                                <a:rPr lang="fr-FR" sz="1800" i="1">
                                  <a:solidFill>
                                    <a:schemeClr val="dk1"/>
                                  </a:solidFill>
                                  <a:effectLst/>
                                  <a:latin typeface="Cambria Math" panose="02040503050406030204" pitchFamily="18" charset="0"/>
                                  <a:ea typeface="+mn-ea"/>
                                  <a:cs typeface="+mn-cs"/>
                                </a:rPr>
                                <m:t>2</m:t>
                              </m:r>
                            </m:sup>
                          </m:sSup>
                          <m:r>
                            <a:rPr lang="fr-FR" sz="1800" i="1">
                              <a:solidFill>
                                <a:schemeClr val="dk1"/>
                              </a:solidFill>
                              <a:effectLst/>
                              <a:latin typeface="Cambria Math" panose="02040503050406030204" pitchFamily="18" charset="0"/>
                              <a:ea typeface="+mn-ea"/>
                              <a:cs typeface="+mn-cs"/>
                            </a:rPr>
                            <m:t>−6</m:t>
                          </m:r>
                          <m:r>
                            <a:rPr lang="fr-FR" sz="1800" i="1">
                              <a:solidFill>
                                <a:schemeClr val="dk1"/>
                              </a:solidFill>
                              <a:effectLst/>
                              <a:latin typeface="Cambria Math" panose="02040503050406030204" pitchFamily="18" charset="0"/>
                              <a:ea typeface="+mn-ea"/>
                              <a:cs typeface="+mn-cs"/>
                            </a:rPr>
                            <m:t>𝑘𝑞</m:t>
                          </m:r>
                          <m:r>
                            <a:rPr lang="fr-FR" sz="1800" i="1">
                              <a:solidFill>
                                <a:schemeClr val="dk1"/>
                              </a:solidFill>
                              <a:effectLst/>
                              <a:latin typeface="Cambria Math" panose="02040503050406030204" pitchFamily="18" charset="0"/>
                              <a:ea typeface="+mn-ea"/>
                              <a:cs typeface="+mn-cs"/>
                            </a:rPr>
                            <m:t>+2</m:t>
                          </m:r>
                          <m:r>
                            <a:rPr lang="fr-FR" sz="1800" i="1">
                              <a:solidFill>
                                <a:schemeClr val="dk1"/>
                              </a:solidFill>
                              <a:effectLst/>
                              <a:latin typeface="Cambria Math" panose="02040503050406030204" pitchFamily="18" charset="0"/>
                              <a:ea typeface="+mn-ea"/>
                              <a:cs typeface="+mn-cs"/>
                            </a:rPr>
                            <m:t>𝑘</m:t>
                          </m:r>
                          <m:r>
                            <a:rPr lang="fr-FR" sz="1800" i="1">
                              <a:solidFill>
                                <a:schemeClr val="dk1"/>
                              </a:solidFill>
                              <a:effectLst/>
                              <a:latin typeface="Cambria Math" panose="02040503050406030204" pitchFamily="18" charset="0"/>
                              <a:ea typeface="+mn-ea"/>
                              <a:cs typeface="+mn-cs"/>
                            </a:rPr>
                            <m:t>+</m:t>
                          </m:r>
                          <m:sSup>
                            <m:sSupPr>
                              <m:ctrlPr>
                                <a:rPr lang="fr-FR" sz="1800" i="1">
                                  <a:solidFill>
                                    <a:schemeClr val="dk1"/>
                                  </a:solidFill>
                                  <a:effectLst/>
                                  <a:latin typeface="Cambria Math" panose="02040503050406030204" pitchFamily="18" charset="0"/>
                                  <a:ea typeface="+mn-ea"/>
                                  <a:cs typeface="+mn-cs"/>
                                </a:rPr>
                              </m:ctrlPr>
                            </m:sSupPr>
                            <m:e>
                              <m:r>
                                <a:rPr lang="fr-FR" sz="1800" i="1">
                                  <a:solidFill>
                                    <a:schemeClr val="dk1"/>
                                  </a:solidFill>
                                  <a:effectLst/>
                                  <a:latin typeface="Cambria Math" panose="02040503050406030204" pitchFamily="18" charset="0"/>
                                  <a:ea typeface="+mn-ea"/>
                                  <a:cs typeface="+mn-cs"/>
                                </a:rPr>
                                <m:t>𝑞</m:t>
                              </m:r>
                            </m:e>
                            <m:sup>
                              <m:r>
                                <a:rPr lang="fr-FR" sz="1800" i="1">
                                  <a:solidFill>
                                    <a:schemeClr val="dk1"/>
                                  </a:solidFill>
                                  <a:effectLst/>
                                  <a:latin typeface="Cambria Math" panose="02040503050406030204" pitchFamily="18" charset="0"/>
                                  <a:ea typeface="+mn-ea"/>
                                  <a:cs typeface="+mn-cs"/>
                                </a:rPr>
                                <m:t>2</m:t>
                              </m:r>
                            </m:sup>
                          </m:sSup>
                          <m:r>
                            <a:rPr lang="fr-FR" sz="1800" i="1">
                              <a:solidFill>
                                <a:schemeClr val="dk1"/>
                              </a:solidFill>
                              <a:effectLst/>
                              <a:latin typeface="Cambria Math" panose="02040503050406030204" pitchFamily="18" charset="0"/>
                              <a:ea typeface="+mn-ea"/>
                              <a:cs typeface="+mn-cs"/>
                            </a:rPr>
                            <m:t>−2</m:t>
                          </m:r>
                          <m:r>
                            <a:rPr lang="fr-FR" sz="1800" i="1">
                              <a:solidFill>
                                <a:schemeClr val="dk1"/>
                              </a:solidFill>
                              <a:effectLst/>
                              <a:latin typeface="Cambria Math" panose="02040503050406030204" pitchFamily="18" charset="0"/>
                              <a:ea typeface="+mn-ea"/>
                              <a:cs typeface="+mn-cs"/>
                            </a:rPr>
                            <m:t>𝑞</m:t>
                          </m:r>
                          <m:r>
                            <a:rPr lang="fr-FR" sz="1800" i="1">
                              <a:solidFill>
                                <a:schemeClr val="dk1"/>
                              </a:solidFill>
                              <a:effectLst/>
                              <a:latin typeface="Cambria Math" panose="02040503050406030204" pitchFamily="18" charset="0"/>
                              <a:ea typeface="+mn-ea"/>
                              <a:cs typeface="+mn-cs"/>
                            </a:rPr>
                            <m:t>+1</m:t>
                          </m:r>
                        </m:num>
                        <m:den>
                          <m:r>
                            <a:rPr lang="fr-FR" sz="1800" i="1">
                              <a:solidFill>
                                <a:schemeClr val="dk1"/>
                              </a:solidFill>
                              <a:effectLst/>
                              <a:latin typeface="Cambria Math" panose="02040503050406030204" pitchFamily="18" charset="0"/>
                              <a:ea typeface="+mn-ea"/>
                              <a:cs typeface="+mn-cs"/>
                            </a:rPr>
                            <m:t>4</m:t>
                          </m:r>
                          <m:sSup>
                            <m:sSupPr>
                              <m:ctrlPr>
                                <a:rPr lang="fr-FR" sz="1800" i="1">
                                  <a:solidFill>
                                    <a:schemeClr val="dk1"/>
                                  </a:solidFill>
                                  <a:effectLst/>
                                  <a:latin typeface="Cambria Math" panose="02040503050406030204" pitchFamily="18" charset="0"/>
                                  <a:ea typeface="+mn-ea"/>
                                  <a:cs typeface="+mn-cs"/>
                                </a:rPr>
                              </m:ctrlPr>
                            </m:sSupPr>
                            <m:e>
                              <m:d>
                                <m:dPr>
                                  <m:ctrlPr>
                                    <a:rPr lang="fr-FR" sz="1800" i="1">
                                      <a:solidFill>
                                        <a:schemeClr val="dk1"/>
                                      </a:solidFill>
                                      <a:effectLst/>
                                      <a:latin typeface="Cambria Math" panose="02040503050406030204" pitchFamily="18" charset="0"/>
                                      <a:ea typeface="+mn-ea"/>
                                      <a:cs typeface="+mn-cs"/>
                                    </a:rPr>
                                  </m:ctrlPr>
                                </m:dPr>
                                <m:e>
                                  <m:r>
                                    <a:rPr lang="fr-FR" sz="1800" i="1">
                                      <a:solidFill>
                                        <a:schemeClr val="dk1"/>
                                      </a:solidFill>
                                      <a:effectLst/>
                                      <a:latin typeface="Cambria Math" panose="02040503050406030204" pitchFamily="18" charset="0"/>
                                      <a:ea typeface="+mn-ea"/>
                                      <a:cs typeface="+mn-cs"/>
                                    </a:rPr>
                                    <m:t>𝑞</m:t>
                                  </m:r>
                                  <m:r>
                                    <a:rPr lang="fr-FR" sz="1800" i="1">
                                      <a:solidFill>
                                        <a:schemeClr val="dk1"/>
                                      </a:solidFill>
                                      <a:effectLst/>
                                      <a:latin typeface="Cambria Math" panose="02040503050406030204" pitchFamily="18" charset="0"/>
                                      <a:ea typeface="+mn-ea"/>
                                      <a:cs typeface="+mn-cs"/>
                                    </a:rPr>
                                    <m:t>−1</m:t>
                                  </m:r>
                                </m:e>
                              </m:d>
                            </m:e>
                            <m:sup>
                              <m:r>
                                <a:rPr lang="fr-FR" sz="1800" i="1">
                                  <a:solidFill>
                                    <a:schemeClr val="dk1"/>
                                  </a:solidFill>
                                  <a:effectLst/>
                                  <a:latin typeface="Cambria Math" panose="02040503050406030204" pitchFamily="18" charset="0"/>
                                  <a:ea typeface="+mn-ea"/>
                                  <a:cs typeface="+mn-cs"/>
                                </a:rPr>
                                <m:t>2</m:t>
                              </m:r>
                            </m:sup>
                          </m:sSup>
                        </m:den>
                      </m:f>
                    </m:e>
                  </m:rad>
                  <m:r>
                    <a:rPr lang="fr-FR" sz="1800" i="1">
                      <a:solidFill>
                        <a:schemeClr val="dk1"/>
                      </a:solidFill>
                      <a:effectLst/>
                      <a:latin typeface="Cambria Math" panose="02040503050406030204" pitchFamily="18" charset="0"/>
                      <a:ea typeface="+mn-ea"/>
                      <a:cs typeface="+mn-cs"/>
                    </a:rPr>
                    <m:t>+</m:t>
                  </m:r>
                  <m:f>
                    <m:fPr>
                      <m:ctrlPr>
                        <a:rPr lang="fr-FR" sz="1800" i="1">
                          <a:solidFill>
                            <a:schemeClr val="dk1"/>
                          </a:solidFill>
                          <a:effectLst/>
                          <a:latin typeface="Cambria Math" panose="02040503050406030204" pitchFamily="18" charset="0"/>
                          <a:ea typeface="+mn-ea"/>
                          <a:cs typeface="+mn-cs"/>
                        </a:rPr>
                      </m:ctrlPr>
                    </m:fPr>
                    <m:num>
                      <m:r>
                        <a:rPr lang="fr-FR" sz="1800" i="1">
                          <a:solidFill>
                            <a:schemeClr val="dk1"/>
                          </a:solidFill>
                          <a:effectLst/>
                          <a:latin typeface="Cambria Math" panose="02040503050406030204" pitchFamily="18" charset="0"/>
                          <a:ea typeface="+mn-ea"/>
                          <a:cs typeface="+mn-cs"/>
                        </a:rPr>
                        <m:t>−</m:t>
                      </m:r>
                      <m:r>
                        <a:rPr lang="fr-FR" sz="1800" i="1">
                          <a:solidFill>
                            <a:schemeClr val="dk1"/>
                          </a:solidFill>
                          <a:effectLst/>
                          <a:latin typeface="Cambria Math" panose="02040503050406030204" pitchFamily="18" charset="0"/>
                          <a:ea typeface="+mn-ea"/>
                          <a:cs typeface="+mn-cs"/>
                        </a:rPr>
                        <m:t>𝑘</m:t>
                      </m:r>
                      <m:r>
                        <a:rPr lang="fr-FR" sz="1800" i="1">
                          <a:solidFill>
                            <a:schemeClr val="dk1"/>
                          </a:solidFill>
                          <a:effectLst/>
                          <a:latin typeface="Cambria Math" panose="02040503050406030204" pitchFamily="18" charset="0"/>
                          <a:ea typeface="+mn-ea"/>
                          <a:cs typeface="+mn-cs"/>
                        </a:rPr>
                        <m:t>+</m:t>
                      </m:r>
                      <m:r>
                        <a:rPr lang="fr-FR" sz="1800" i="1">
                          <a:solidFill>
                            <a:schemeClr val="dk1"/>
                          </a:solidFill>
                          <a:effectLst/>
                          <a:latin typeface="Cambria Math" panose="02040503050406030204" pitchFamily="18" charset="0"/>
                          <a:ea typeface="+mn-ea"/>
                          <a:cs typeface="+mn-cs"/>
                        </a:rPr>
                        <m:t>𝑞</m:t>
                      </m:r>
                      <m:r>
                        <a:rPr lang="fr-FR" sz="1800" i="1">
                          <a:solidFill>
                            <a:schemeClr val="dk1"/>
                          </a:solidFill>
                          <a:effectLst/>
                          <a:latin typeface="Cambria Math" panose="02040503050406030204" pitchFamily="18" charset="0"/>
                          <a:ea typeface="+mn-ea"/>
                          <a:cs typeface="+mn-cs"/>
                        </a:rPr>
                        <m:t>−1</m:t>
                      </m:r>
                    </m:num>
                    <m:den>
                      <m:r>
                        <a:rPr lang="fr-FR" sz="1800" i="1">
                          <a:solidFill>
                            <a:schemeClr val="dk1"/>
                          </a:solidFill>
                          <a:effectLst/>
                          <a:latin typeface="Cambria Math" panose="02040503050406030204" pitchFamily="18" charset="0"/>
                          <a:ea typeface="+mn-ea"/>
                          <a:cs typeface="+mn-cs"/>
                        </a:rPr>
                        <m:t>2</m:t>
                      </m:r>
                      <m:r>
                        <a:rPr lang="fr-FR" sz="1800" i="1">
                          <a:solidFill>
                            <a:schemeClr val="dk1"/>
                          </a:solidFill>
                          <a:effectLst/>
                          <a:latin typeface="Cambria Math" panose="02040503050406030204" pitchFamily="18" charset="0"/>
                          <a:ea typeface="+mn-ea"/>
                          <a:cs typeface="+mn-cs"/>
                        </a:rPr>
                        <m:t>𝑞</m:t>
                      </m:r>
                      <m:r>
                        <a:rPr lang="fr-FR" sz="1800" i="1">
                          <a:solidFill>
                            <a:schemeClr val="dk1"/>
                          </a:solidFill>
                          <a:effectLst/>
                          <a:latin typeface="Cambria Math" panose="02040503050406030204" pitchFamily="18" charset="0"/>
                          <a:ea typeface="+mn-ea"/>
                          <a:cs typeface="+mn-cs"/>
                        </a:rPr>
                        <m:t>−2</m:t>
                      </m:r>
                    </m:den>
                  </m:f>
                </m:oMath>
              </a14:m>
              <a:r>
                <a:rPr lang="fr-FR" sz="1800">
                  <a:solidFill>
                    <a:schemeClr val="dk1"/>
                  </a:solidFill>
                  <a:effectLst/>
                  <a:latin typeface="+mn-lt"/>
                  <a:ea typeface="+mn-ea"/>
                  <a:cs typeface="+mn-cs"/>
                </a:rPr>
                <a:t> </a:t>
              </a:r>
              <a:r>
                <a:rPr lang="fr-FR" sz="1400">
                  <a:solidFill>
                    <a:schemeClr val="dk1"/>
                  </a:solidFill>
                  <a:effectLst/>
                  <a:latin typeface="+mn-lt"/>
                  <a:ea typeface="+mn-ea"/>
                  <a:cs typeface="+mn-cs"/>
                </a:rPr>
                <a:t>(avec q ≠ 1, pour q = 1 alors </a:t>
              </a:r>
              <a:r>
                <a:rPr lang="el-GR" sz="1400">
                  <a:solidFill>
                    <a:schemeClr val="dk1"/>
                  </a:solidFill>
                  <a:effectLst/>
                  <a:latin typeface="+mn-lt"/>
                  <a:ea typeface="+mn-ea"/>
                  <a:cs typeface="+mn-cs"/>
                </a:rPr>
                <a:t>α = </a:t>
              </a:r>
              <a:r>
                <a:rPr lang="fr-FR" sz="1400">
                  <a:solidFill>
                    <a:schemeClr val="dk1"/>
                  </a:solidFill>
                  <a:effectLst/>
                  <a:latin typeface="+mn-lt"/>
                  <a:ea typeface="+mn-ea"/>
                  <a:cs typeface="+mn-cs"/>
                </a:rPr>
                <a:t>1)</a:t>
              </a: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a:t>
              </a:r>
              <a:r>
                <a:rPr lang="fr-FR" sz="1100" baseline="0">
                  <a:solidFill>
                    <a:schemeClr val="dk1"/>
                  </a:solidFill>
                  <a:effectLst/>
                  <a:latin typeface="+mn-lt"/>
                  <a:ea typeface="+mn-ea"/>
                  <a:cs typeface="+mn-cs"/>
                </a:rPr>
                <a:t> Cette équation est fausse sur le site du logiciel </a:t>
              </a:r>
              <a:r>
                <a:rPr lang="fr-FR" sz="1100">
                  <a:solidFill>
                    <a:schemeClr val="dk1"/>
                  </a:solidFill>
                  <a:effectLst/>
                  <a:latin typeface="+mn-lt"/>
                  <a:ea typeface="+mn-ea"/>
                  <a:cs typeface="+mn-cs"/>
                </a:rPr>
                <a:t>Scale Designer. Je donne une version correcte ici.</a:t>
              </a:r>
              <a:endParaRPr lang="fr-FR" sz="14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400">
                  <a:solidFill>
                    <a:schemeClr val="dk1"/>
                  </a:solidFill>
                  <a:effectLst/>
                  <a:latin typeface="+mn-lt"/>
                  <a:ea typeface="+mn-ea"/>
                  <a:cs typeface="+mn-cs"/>
                </a:rPr>
                <a:t>ou</a:t>
              </a:r>
              <a:r>
                <a:rPr lang="fr-FR" sz="1400" baseline="0">
                  <a:solidFill>
                    <a:schemeClr val="dk1"/>
                  </a:solidFill>
                  <a:effectLst/>
                  <a:latin typeface="+mn-lt"/>
                  <a:ea typeface="+mn-ea"/>
                  <a:cs typeface="+mn-cs"/>
                </a:rPr>
                <a:t> bien :</a:t>
              </a:r>
              <a:r>
                <a:rPr lang="fr-FR" sz="1400">
                  <a:solidFill>
                    <a:schemeClr val="dk1"/>
                  </a:solidFill>
                  <a:effectLst/>
                  <a:latin typeface="+mn-lt"/>
                  <a:ea typeface="+mn-ea"/>
                  <a:cs typeface="+mn-cs"/>
                </a:rPr>
                <a:t> </a:t>
              </a:r>
              <a14:m>
                <m:oMath xmlns:m="http://schemas.openxmlformats.org/officeDocument/2006/math">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𝑞</m:t>
                  </m:r>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m:t>
                  </m:r>
                  <m:f>
                    <m:fPr>
                      <m:ctrlP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fPr>
                    <m:num>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𝛼</m:t>
                      </m:r>
                      <m:d>
                        <m:dPr>
                          <m:ctrlP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ctrlPr>
                        </m:dPr>
                        <m:e>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1+</m:t>
                          </m:r>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𝑘</m:t>
                          </m:r>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m:t>
                          </m:r>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𝛼</m:t>
                          </m:r>
                        </m:e>
                      </m:d>
                    </m:num>
                    <m:den>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m:t>
                      </m:r>
                      <m:sSup>
                        <m:sSupPr>
                          <m:ctrlP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ctrlPr>
                        </m:sSupPr>
                        <m:e>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𝛼</m:t>
                          </m:r>
                        </m:e>
                        <m:sup>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2</m:t>
                          </m:r>
                        </m:sup>
                      </m:sSup>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m:t>
                      </m:r>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𝛼</m:t>
                      </m:r>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m:t>
                      </m:r>
                      <m:r>
                        <a:rPr kumimoji="0" lang="fr-FR" sz="18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𝑘</m:t>
                      </m:r>
                    </m:den>
                  </m:f>
                </m:oMath>
              </a14:m>
              <a:endParaRPr lang="fr-FR"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800">
                  <a:solidFill>
                    <a:schemeClr val="dk1"/>
                  </a:solidFill>
                  <a:effectLst/>
                  <a:latin typeface="+mn-lt"/>
                  <a:ea typeface="+mn-ea"/>
                  <a:cs typeface="+mn-cs"/>
                </a:rPr>
                <a:t>Comment utiliser cette feuille de calcul :</a:t>
              </a:r>
            </a:p>
            <a:p>
              <a:pPr marL="0" marR="0" lvl="0" indent="0" defTabSz="914400" eaLnBrk="1" fontAlgn="auto" latinLnBrk="0" hangingPunct="1">
                <a:lnSpc>
                  <a:spcPct val="100000"/>
                </a:lnSpc>
                <a:spcBef>
                  <a:spcPts val="0"/>
                </a:spcBef>
                <a:spcAft>
                  <a:spcPts val="0"/>
                </a:spcAft>
                <a:buClrTx/>
                <a:buSzTx/>
                <a:buFontTx/>
                <a:buNone/>
                <a:tabLst/>
                <a:defRPr/>
              </a:pPr>
              <a:endParaRPr lang="fr-FR" sz="1400" baseline="0">
                <a:solidFill>
                  <a:schemeClr val="dk1"/>
                </a:solidFill>
                <a:latin typeface="+mn-lt"/>
                <a:ea typeface="+mn-ea"/>
                <a:cs typeface="+mn-cs"/>
              </a:endParaRPr>
            </a:p>
            <a:p>
              <a:r>
                <a:rPr lang="fr-FR" sz="1400" baseline="0">
                  <a:solidFill>
                    <a:schemeClr val="dk1"/>
                  </a:solidFill>
                  <a:latin typeface="+mn-lt"/>
                  <a:ea typeface="+mn-ea"/>
                  <a:cs typeface="+mn-cs"/>
                </a:rPr>
                <a:t>Ajustez le facteur k dans la feuille de calcul pour obtenir différentes formes de courbes. Le potentiomètre deviendra de moins en moins linéaire en utilisant un facteur k de plus en plus petit. k = 0,1 donne des formes de courbes relativement proches des formes logarithmiques ou anti-logarithmiques en base 10. </a:t>
              </a:r>
            </a:p>
            <a:p>
              <a:endParaRPr lang="fr-FR" sz="1400" baseline="0">
                <a:solidFill>
                  <a:schemeClr val="dk1"/>
                </a:solidFill>
                <a:latin typeface="+mn-lt"/>
                <a:ea typeface="+mn-ea"/>
                <a:cs typeface="+mn-cs"/>
              </a:endParaRPr>
            </a:p>
            <a:p>
              <a:r>
                <a:rPr lang="fr-FR" sz="1400" baseline="0">
                  <a:solidFill>
                    <a:schemeClr val="dk1"/>
                  </a:solidFill>
                  <a:latin typeface="+mn-lt"/>
                  <a:ea typeface="+mn-ea"/>
                  <a:cs typeface="+mn-cs"/>
                </a:rPr>
                <a:t>Entrez ensuite la résistance R du potentiomètre pour obtenir la valeur de la résistance R3. Si une charge significative est présente en sortie, elle doit être soustraite de cette valeur R3 pour obtenir la valeur de la résistance à ajouter. </a:t>
              </a:r>
            </a:p>
            <a:p>
              <a:r>
                <a:rPr lang="fr-FR" sz="1400" baseline="0">
                  <a:solidFill>
                    <a:schemeClr val="dk1"/>
                  </a:solidFill>
                  <a:latin typeface="+mn-lt"/>
                  <a:ea typeface="+mn-ea"/>
                  <a:cs typeface="+mn-cs"/>
                </a:rPr>
                <a:t>La saisie des valeurs réelles des angles minimum et maximum du potentiomètre pourra être utile pour obtenir les angles des segments, par exemple pour dessiner des graduations sur une face avant d'instrument, grâce à un logiciel de dessin vectoriel ou un logiciel spécialisé.</a:t>
              </a:r>
            </a:p>
            <a:p>
              <a:endParaRPr lang="fr-FR" sz="1400" baseline="0">
                <a:solidFill>
                  <a:schemeClr val="dk1"/>
                </a:solidFill>
                <a:latin typeface="+mn-lt"/>
                <a:ea typeface="+mn-ea"/>
                <a:cs typeface="+mn-cs"/>
              </a:endParaRPr>
            </a:p>
            <a:p>
              <a:r>
                <a:rPr lang="fr-FR" sz="1400" baseline="0">
                  <a:solidFill>
                    <a:schemeClr val="dk1"/>
                  </a:solidFill>
                  <a:latin typeface="+mn-lt"/>
                  <a:ea typeface="+mn-ea"/>
                  <a:cs typeface="+mn-cs"/>
                </a:rPr>
                <a:t>Pour obtenir les valeurs d'angles pour les graduations, modifiez la feuille de calcul en changeant le nombre de lignes pour les valeurs (q) afin qu'il corresponde au  nombre total de segments de graduation désirés.</a:t>
              </a:r>
            </a:p>
            <a:p>
              <a:r>
                <a:rPr lang="fr-FR" sz="1400" baseline="0">
                  <a:solidFill>
                    <a:schemeClr val="dk1"/>
                  </a:solidFill>
                  <a:latin typeface="+mn-lt"/>
                  <a:ea typeface="+mn-ea"/>
                  <a:cs typeface="+mn-cs"/>
                </a:rPr>
                <a:t>Copiez ensuite les valeurs 𝛼 arrondis aux entiers les plus proche dans un fichier texte csv (valeurs séparées par des virgules) pour les exporter vers un logiciel de génération de graduation tel que "Scale Designer" de OM3CPH. Voir l'exemple à droite et le manuel de Scale Designer : https://www.qsl.net/om3cph/sw/scaler.html</a:t>
              </a:r>
            </a:p>
            <a:p>
              <a:r>
                <a:rPr lang="fr-FR" sz="1400" baseline="0">
                  <a:solidFill>
                    <a:schemeClr val="dk1"/>
                  </a:solidFill>
                  <a:latin typeface="+mn-lt"/>
                  <a:ea typeface="+mn-ea"/>
                  <a:cs typeface="+mn-cs"/>
                </a:rPr>
                <a:t>Importer ensuite ce fichier texte dans le logiciel, voir ci-contre.</a:t>
              </a:r>
            </a:p>
            <a:p>
              <a:endParaRPr lang="fr-FR" sz="1400" baseline="0">
                <a:solidFill>
                  <a:schemeClr val="dk1"/>
                </a:solidFill>
                <a:latin typeface="+mn-lt"/>
                <a:ea typeface="+mn-ea"/>
                <a:cs typeface="+mn-cs"/>
              </a:endParaRPr>
            </a:p>
            <a:p>
              <a:r>
                <a:rPr lang="fr-FR" sz="1400" baseline="0">
                  <a:solidFill>
                    <a:schemeClr val="dk1"/>
                  </a:solidFill>
                  <a:latin typeface="+mn-lt"/>
                  <a:ea typeface="+mn-ea"/>
                  <a:cs typeface="+mn-cs"/>
                </a:rPr>
                <a:t>Par exemple pour créer 5 graduations, à 200, 145, 90, 35 et -20 degrés, créer un fichier txt avec ce contenu :</a:t>
              </a:r>
            </a:p>
            <a:p>
              <a:endParaRPr lang="fr-FR" sz="1400" baseline="0">
                <a:solidFill>
                  <a:schemeClr val="dk1"/>
                </a:solidFill>
                <a:latin typeface="+mn-lt"/>
                <a:ea typeface="+mn-ea"/>
                <a:cs typeface="+mn-cs"/>
              </a:endParaRPr>
            </a:p>
            <a:p>
              <a:r>
                <a:rPr lang="fr-FR" sz="1400"/>
                <a:t>200,M</a:t>
              </a:r>
            </a:p>
            <a:p>
              <a:r>
                <a:rPr lang="fr-FR" sz="1400"/>
                <a:t>145,N</a:t>
              </a:r>
            </a:p>
            <a:p>
              <a:r>
                <a:rPr lang="fr-FR" sz="1400"/>
                <a:t>90,M</a:t>
              </a:r>
            </a:p>
            <a:p>
              <a:r>
                <a:rPr lang="fr-FR" sz="1400"/>
                <a:t>35,N</a:t>
              </a:r>
            </a:p>
            <a:p>
              <a:r>
                <a:rPr lang="fr-FR" sz="1400"/>
                <a:t>-20,M</a:t>
              </a:r>
            </a:p>
            <a:p>
              <a:endParaRPr lang="fr-FR" sz="1400"/>
            </a:p>
            <a:p>
              <a:r>
                <a:rPr lang="fr-FR" sz="1400"/>
                <a:t>Les angles doivent être des entiers. La deuxième colonne</a:t>
              </a:r>
              <a:r>
                <a:rPr lang="fr-FR" sz="1400" baseline="0"/>
                <a:t> indique le type de segment à tracer :</a:t>
              </a:r>
              <a:r>
                <a:rPr lang="fr-FR" sz="1400"/>
                <a:t> M =</a:t>
              </a:r>
              <a:r>
                <a:rPr lang="fr-FR" sz="1400" baseline="0"/>
                <a:t> segment principal, N = segment normal, S = petit segment</a:t>
              </a:r>
              <a:endParaRPr lang="fr-FR" sz="1400"/>
            </a:p>
          </xdr:txBody>
        </xdr:sp>
      </mc:Choice>
      <mc:Fallback xmlns="">
        <xdr:sp macro="" textlink="">
          <xdr:nvSpPr>
            <xdr:cNvPr id="2" name="ZoneTexte 1">
              <a:extLst>
                <a:ext uri="{FF2B5EF4-FFF2-40B4-BE49-F238E27FC236}">
                  <a16:creationId xmlns:a16="http://schemas.microsoft.com/office/drawing/2014/main" id="{AC636203-D554-46B2-8F7E-5F33189042A9}"/>
                </a:ext>
              </a:extLst>
            </xdr:cNvPr>
            <xdr:cNvSpPr txBox="1"/>
          </xdr:nvSpPr>
          <xdr:spPr>
            <a:xfrm>
              <a:off x="342900" y="1314448"/>
              <a:ext cx="11830050" cy="159258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400">
                  <a:solidFill>
                    <a:schemeClr val="dk1"/>
                  </a:solidFill>
                  <a:latin typeface="+mn-lt"/>
                  <a:ea typeface="+mn-ea"/>
                  <a:cs typeface="+mn-cs"/>
                </a:rPr>
                <a:t>Il est possible de modifier la réponse d'un potentiomètre linéaire en ajoutant une simple résistance. Cette feuille de calcul vous permettra de trouver sa valeur, et de trouver la position angulaire du potentiomètre pour un rapport de division de tension donné,</a:t>
              </a:r>
              <a:r>
                <a:rPr lang="fr-FR" sz="1400" baseline="0">
                  <a:solidFill>
                    <a:schemeClr val="dk1"/>
                  </a:solidFill>
                  <a:latin typeface="+mn-lt"/>
                  <a:ea typeface="+mn-ea"/>
                  <a:cs typeface="+mn-cs"/>
                </a:rPr>
                <a:t> ce qui </a:t>
              </a:r>
              <a:r>
                <a:rPr lang="fr-FR" sz="1400">
                  <a:solidFill>
                    <a:schemeClr val="dk1"/>
                  </a:solidFill>
                  <a:latin typeface="+mn-lt"/>
                  <a:ea typeface="+mn-ea"/>
                  <a:cs typeface="+mn-cs"/>
                </a:rPr>
                <a:t>pourra être utilisé, par exemple, pour déterminer l'échelonnement</a:t>
              </a:r>
              <a:r>
                <a:rPr lang="fr-FR" sz="1400" baseline="0">
                  <a:solidFill>
                    <a:schemeClr val="dk1"/>
                  </a:solidFill>
                  <a:latin typeface="+mn-lt"/>
                  <a:ea typeface="+mn-ea"/>
                  <a:cs typeface="+mn-cs"/>
                </a:rPr>
                <a:t> d</a:t>
              </a:r>
              <a:r>
                <a:rPr lang="fr-FR" sz="1400">
                  <a:solidFill>
                    <a:schemeClr val="dk1"/>
                  </a:solidFill>
                  <a:latin typeface="+mn-lt"/>
                  <a:ea typeface="+mn-ea"/>
                  <a:cs typeface="+mn-cs"/>
                </a:rPr>
                <a:t>es graduations à imprimer sur une face avant.</a:t>
              </a:r>
            </a:p>
            <a:p>
              <a:endParaRPr lang="fr-FR" sz="1400">
                <a:solidFill>
                  <a:schemeClr val="dk1"/>
                </a:solidFill>
                <a:latin typeface="+mn-lt"/>
                <a:ea typeface="+mn-ea"/>
                <a:cs typeface="+mn-cs"/>
              </a:endParaRPr>
            </a:p>
            <a:p>
              <a:r>
                <a:rPr lang="fr-FR" sz="1400">
                  <a:solidFill>
                    <a:schemeClr val="dk1"/>
                  </a:solidFill>
                  <a:latin typeface="+mn-lt"/>
                  <a:ea typeface="+mn-ea"/>
                  <a:cs typeface="+mn-cs"/>
                </a:rPr>
                <a:t>Lorsqu'une résistance R3 est ajoutée entre le milieu et l'extrémité inférieure du potentiomètre (cas A), la courbe de réponse résultante sera anti-logarithmique. Si elle est ajoutée entre le milieu et l'extrémité supérieure du potentiomètre (cas B), elle sera logarithmique. La valeur de R3 par rapport à la résistance R du potentiomètre influencera l'intensité du changement de la courbe de réponse.</a:t>
              </a:r>
            </a:p>
            <a:p>
              <a:endParaRPr lang="fr-FR" sz="1400">
                <a:solidFill>
                  <a:schemeClr val="dk1"/>
                </a:solidFill>
                <a:latin typeface="+mn-lt"/>
                <a:ea typeface="+mn-ea"/>
                <a:cs typeface="+mn-cs"/>
              </a:endParaRPr>
            </a:p>
            <a:p>
              <a:r>
                <a:rPr lang="fr-FR" sz="1400">
                  <a:solidFill>
                    <a:schemeClr val="dk1"/>
                  </a:solidFill>
                  <a:latin typeface="+mn-lt"/>
                  <a:ea typeface="+mn-ea"/>
                  <a:cs typeface="+mn-cs"/>
                </a:rPr>
                <a:t>Plus la résistance R3 sera petite, plus la courbe de réponse s'éloignera de la linéarité.</a:t>
              </a:r>
            </a:p>
            <a:p>
              <a:endParaRPr lang="fr-FR" sz="1400">
                <a:solidFill>
                  <a:schemeClr val="dk1"/>
                </a:solidFill>
                <a:latin typeface="+mn-lt"/>
                <a:ea typeface="+mn-ea"/>
                <a:cs typeface="+mn-cs"/>
              </a:endParaRPr>
            </a:p>
            <a:p>
              <a:r>
                <a:rPr lang="fr-FR" sz="1800">
                  <a:solidFill>
                    <a:schemeClr val="dk1"/>
                  </a:solidFill>
                  <a:latin typeface="+mn-lt"/>
                  <a:ea typeface="+mn-ea"/>
                  <a:cs typeface="+mn-cs"/>
                </a:rPr>
                <a:t>Courbes de réponse du potentiomètre et positions du potentiomètre en fonction du rapport de division de tension :</a:t>
              </a:r>
            </a:p>
            <a:p>
              <a:endParaRPr lang="fr-FR" sz="1400">
                <a:solidFill>
                  <a:schemeClr val="dk1"/>
                </a:solidFill>
                <a:latin typeface="+mn-lt"/>
                <a:ea typeface="+mn-ea"/>
                <a:cs typeface="+mn-cs"/>
              </a:endParaRPr>
            </a:p>
            <a:p>
              <a:r>
                <a:rPr lang="fr-FR" sz="1400">
                  <a:solidFill>
                    <a:schemeClr val="dk1"/>
                  </a:solidFill>
                  <a:latin typeface="+mn-lt"/>
                  <a:ea typeface="+mn-ea"/>
                  <a:cs typeface="+mn-cs"/>
                </a:rPr>
                <a:t>L'utilisation d'une valeur normalisée entre 0 et 1 pour l'angle du potentiomètre et le rapport de division de tension simplifie le calcul et donne un aperçu clair de la forme de la courbe.</a:t>
              </a:r>
            </a:p>
            <a:p>
              <a:r>
                <a:rPr lang="fr-FR" sz="1400">
                  <a:solidFill>
                    <a:schemeClr val="dk1"/>
                  </a:solidFill>
                  <a:latin typeface="+mn-lt"/>
                  <a:ea typeface="+mn-ea"/>
                  <a:cs typeface="+mn-cs"/>
                </a:rPr>
                <a:t>L'angle du potentiomètre doit être normalisé pour devenir indépendant des angles réels : l'angle de l'axe du potentiomètre sera exprimé en </a:t>
              </a:r>
              <a:r>
                <a:rPr kumimoji="0" lang="fr-FR" sz="1400" b="0" i="0" u="none" strike="noStrike" kern="0" cap="none" spc="0" normalizeH="0" baseline="0" noProof="0">
                  <a:ln>
                    <a:noFill/>
                  </a:ln>
                  <a:solidFill>
                    <a:prstClr val="black"/>
                  </a:solidFill>
                  <a:effectLst/>
                  <a:uLnTx/>
                  <a:uFillTx/>
                  <a:latin typeface="+mn-lt"/>
                  <a:ea typeface="+mn-ea"/>
                  <a:cs typeface="+mn-cs"/>
                </a:rPr>
                <a:t>mesure relative </a:t>
              </a:r>
              <a:r>
                <a:rPr kumimoji="0" lang="el-GR" sz="1400" b="0" i="0" u="none" strike="noStrike" kern="0" cap="none" spc="0" normalizeH="0" baseline="0" noProof="0">
                  <a:ln>
                    <a:noFill/>
                  </a:ln>
                  <a:solidFill>
                    <a:prstClr val="black"/>
                  </a:solidFill>
                  <a:effectLst/>
                  <a:uLnTx/>
                  <a:uFillTx/>
                  <a:latin typeface="+mn-lt"/>
                  <a:ea typeface="+mn-ea"/>
                  <a:cs typeface="+mn-cs"/>
                </a:rPr>
                <a:t>α = </a:t>
              </a:r>
              <a:r>
                <a:rPr kumimoji="0" lang="fr-FR" sz="1400" b="0" i="0" u="none" strike="noStrike" kern="0" cap="none" spc="0" normalizeH="0" baseline="0" noProof="0">
                  <a:ln>
                    <a:noFill/>
                  </a:ln>
                  <a:solidFill>
                    <a:prstClr val="black"/>
                  </a:solidFill>
                  <a:effectLst/>
                  <a:uLnTx/>
                  <a:uFillTx/>
                  <a:latin typeface="+mn-lt"/>
                  <a:ea typeface="+mn-ea"/>
                  <a:cs typeface="+mn-cs"/>
                </a:rPr>
                <a:t>angle / angle</a:t>
              </a:r>
              <a:r>
                <a:rPr kumimoji="0" lang="fr-FR" sz="1400" b="0" i="0" u="none" strike="noStrike" kern="0" cap="none" spc="0" normalizeH="0" baseline="-25000" noProof="0">
                  <a:ln>
                    <a:noFill/>
                  </a:ln>
                  <a:solidFill>
                    <a:prstClr val="black"/>
                  </a:solidFill>
                  <a:effectLst/>
                  <a:uLnTx/>
                  <a:uFillTx/>
                  <a:latin typeface="+mn-lt"/>
                  <a:ea typeface="+mn-ea"/>
                  <a:cs typeface="+mn-cs"/>
                </a:rPr>
                <a:t>max</a:t>
              </a:r>
              <a:r>
                <a:rPr kumimoji="0" lang="fr-FR" sz="1400" b="0" i="0" u="none" strike="noStrike" kern="0" cap="none" spc="0" normalizeH="0" baseline="0" noProof="0">
                  <a:ln>
                    <a:noFill/>
                  </a:ln>
                  <a:solidFill>
                    <a:prstClr val="black"/>
                  </a:solidFill>
                  <a:effectLst/>
                  <a:uLnTx/>
                  <a:uFillTx/>
                  <a:latin typeface="+mn-lt"/>
                  <a:ea typeface="+mn-ea"/>
                  <a:cs typeface="+mn-cs"/>
                </a:rPr>
                <a:t> où angle</a:t>
              </a:r>
              <a:r>
                <a:rPr kumimoji="0" lang="fr-FR" sz="1400" b="0" i="0" u="none" strike="noStrike" kern="0" cap="none" spc="0" normalizeH="0" baseline="-25000" noProof="0">
                  <a:ln>
                    <a:noFill/>
                  </a:ln>
                  <a:solidFill>
                    <a:prstClr val="black"/>
                  </a:solidFill>
                  <a:effectLst/>
                  <a:uLnTx/>
                  <a:uFillTx/>
                  <a:latin typeface="+mn-lt"/>
                  <a:ea typeface="+mn-ea"/>
                  <a:cs typeface="+mn-cs"/>
                </a:rPr>
                <a:t>max</a:t>
              </a:r>
              <a:r>
                <a:rPr kumimoji="0" lang="fr-FR" sz="1400" b="0" i="0" u="none" strike="noStrike" kern="0" cap="none" spc="0" normalizeH="0" baseline="0" noProof="0">
                  <a:ln>
                    <a:noFill/>
                  </a:ln>
                  <a:solidFill>
                    <a:prstClr val="black"/>
                  </a:solidFill>
                  <a:effectLst/>
                  <a:uLnTx/>
                  <a:uFillTx/>
                  <a:latin typeface="+mn-lt"/>
                  <a:ea typeface="+mn-ea"/>
                  <a:cs typeface="+mn-cs"/>
                </a:rPr>
                <a:t> sera</a:t>
              </a:r>
              <a:r>
                <a:rPr lang="fr-FR" sz="1400">
                  <a:solidFill>
                    <a:schemeClr val="dk1"/>
                  </a:solidFill>
                  <a:latin typeface="+mn-lt"/>
                  <a:ea typeface="+mn-ea"/>
                  <a:cs typeface="+mn-cs"/>
                </a:rPr>
                <a:t> l'angle maximum du potentiomètre. Les valeurs </a:t>
              </a:r>
              <a:r>
                <a:rPr lang="el-GR" sz="1400">
                  <a:solidFill>
                    <a:schemeClr val="dk1"/>
                  </a:solidFill>
                  <a:latin typeface="+mn-lt"/>
                  <a:ea typeface="+mn-ea"/>
                  <a:cs typeface="+mn-cs"/>
                </a:rPr>
                <a:t>α </a:t>
              </a:r>
              <a:r>
                <a:rPr lang="fr-FR" sz="1400">
                  <a:solidFill>
                    <a:schemeClr val="dk1"/>
                  </a:solidFill>
                  <a:latin typeface="+mn-lt"/>
                  <a:ea typeface="+mn-ea"/>
                  <a:cs typeface="+mn-cs"/>
                </a:rPr>
                <a:t>seront donc comprises entre 0 et 1. Les angles réels seront</a:t>
              </a:r>
              <a:r>
                <a:rPr lang="fr-FR" sz="1400" baseline="0">
                  <a:solidFill>
                    <a:schemeClr val="dk1"/>
                  </a:solidFill>
                  <a:latin typeface="+mn-lt"/>
                  <a:ea typeface="+mn-ea"/>
                  <a:cs typeface="+mn-cs"/>
                </a:rPr>
                <a:t> mesurés selon la convention trigonométrique.</a:t>
              </a:r>
            </a:p>
            <a:p>
              <a:endParaRPr lang="fr-FR" sz="1400">
                <a:solidFill>
                  <a:schemeClr val="dk1"/>
                </a:solidFill>
                <a:latin typeface="+mn-lt"/>
                <a:ea typeface="+mn-ea"/>
                <a:cs typeface="+mn-cs"/>
              </a:endParaRPr>
            </a:p>
            <a:p>
              <a:r>
                <a:rPr lang="fr-FR" sz="1400">
                  <a:solidFill>
                    <a:schemeClr val="dk1"/>
                  </a:solidFill>
                  <a:latin typeface="+mn-lt"/>
                  <a:ea typeface="+mn-ea"/>
                  <a:cs typeface="+mn-cs"/>
                </a:rPr>
                <a:t>Le rapport de division de tension (q) du potentiomètre étant égal à U2 / U1, la valeur (q) sera également comprise entre 0 et 1.</a:t>
              </a:r>
            </a:p>
            <a:p>
              <a:endParaRPr lang="fr-FR" sz="1400">
                <a:solidFill>
                  <a:schemeClr val="dk1"/>
                </a:solidFill>
                <a:latin typeface="+mn-lt"/>
                <a:ea typeface="+mn-ea"/>
                <a:cs typeface="+mn-cs"/>
              </a:endParaRPr>
            </a:p>
            <a:p>
              <a:r>
                <a:rPr lang="fr-FR" sz="1400">
                  <a:solidFill>
                    <a:schemeClr val="dk1"/>
                  </a:solidFill>
                  <a:latin typeface="+mn-lt"/>
                  <a:ea typeface="+mn-ea"/>
                  <a:cs typeface="+mn-cs"/>
                </a:rPr>
                <a:t>La résistance supplémentaire (R3) peut être décrite comme une multiplication de la résistance</a:t>
              </a:r>
              <a:r>
                <a:rPr lang="fr-FR" sz="1400" baseline="0">
                  <a:solidFill>
                    <a:schemeClr val="dk1"/>
                  </a:solidFill>
                  <a:latin typeface="+mn-lt"/>
                  <a:ea typeface="+mn-ea"/>
                  <a:cs typeface="+mn-cs"/>
                </a:rPr>
                <a:t> totale du potentiomètre (</a:t>
              </a:r>
              <a:r>
                <a:rPr lang="fr-FR" sz="1400">
                  <a:solidFill>
                    <a:schemeClr val="dk1"/>
                  </a:solidFill>
                  <a:latin typeface="+mn-lt"/>
                  <a:ea typeface="+mn-ea"/>
                  <a:cs typeface="+mn-cs"/>
                </a:rPr>
                <a:t>R) par un facteur de multiplication (k) :</a:t>
              </a:r>
            </a:p>
            <a:p>
              <a:r>
                <a:rPr lang="fr-FR" sz="1400">
                  <a:solidFill>
                    <a:schemeClr val="dk1"/>
                  </a:solidFill>
                  <a:latin typeface="+mn-lt"/>
                  <a:ea typeface="+mn-ea"/>
                  <a:cs typeface="+mn-cs"/>
                </a:rPr>
                <a:t>R3 = k x R</a:t>
              </a:r>
            </a:p>
            <a:p>
              <a:endParaRPr lang="fr-FR" sz="1400">
                <a:solidFill>
                  <a:schemeClr val="dk1"/>
                </a:solidFill>
                <a:latin typeface="+mn-lt"/>
                <a:ea typeface="+mn-ea"/>
                <a:cs typeface="+mn-cs"/>
              </a:endParaRPr>
            </a:p>
            <a:p>
              <a:r>
                <a:rPr lang="fr-FR" sz="1400">
                  <a:solidFill>
                    <a:schemeClr val="dk1"/>
                  </a:solidFill>
                  <a:latin typeface="+mn-lt"/>
                  <a:ea typeface="+mn-ea"/>
                  <a:cs typeface="+mn-cs"/>
                </a:rPr>
                <a:t>La résistance totale du potentiomètre (R) est la somme des résistances des parties inférieure et supérieure de la piste du potentiomètre :</a:t>
              </a:r>
            </a:p>
            <a:p>
              <a:r>
                <a:rPr lang="fr-FR" sz="1400">
                  <a:solidFill>
                    <a:schemeClr val="dk1"/>
                  </a:solidFill>
                  <a:latin typeface="+mn-lt"/>
                  <a:ea typeface="+mn-ea"/>
                  <a:cs typeface="+mn-cs"/>
                </a:rPr>
                <a:t>R = R1 + R2</a:t>
              </a:r>
            </a:p>
            <a:p>
              <a:r>
                <a:rPr lang="fr-FR" sz="1400">
                  <a:solidFill>
                    <a:schemeClr val="dk1"/>
                  </a:solidFill>
                  <a:latin typeface="+mn-lt"/>
                  <a:ea typeface="+mn-ea"/>
                  <a:cs typeface="+mn-cs"/>
                </a:rPr>
                <a:t>avec</a:t>
              </a:r>
              <a:r>
                <a:rPr lang="fr-FR" sz="1400" baseline="0">
                  <a:solidFill>
                    <a:schemeClr val="dk1"/>
                  </a:solidFill>
                  <a:latin typeface="+mn-lt"/>
                  <a:ea typeface="+mn-ea"/>
                  <a:cs typeface="+mn-cs"/>
                </a:rPr>
                <a:t> :</a:t>
              </a:r>
              <a:endParaRPr lang="fr-FR" sz="14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400" b="0" i="0" u="none" strike="noStrike" kern="0" cap="none" spc="0" normalizeH="0" baseline="0" noProof="0">
                  <a:ln>
                    <a:noFill/>
                  </a:ln>
                  <a:solidFill>
                    <a:prstClr val="black"/>
                  </a:solidFill>
                  <a:effectLst/>
                  <a:uLnTx/>
                  <a:uFillTx/>
                  <a:latin typeface="+mn-lt"/>
                  <a:ea typeface="+mn-ea"/>
                  <a:cs typeface="+mn-cs"/>
                </a:rPr>
                <a:t>R1 = R x </a:t>
              </a:r>
              <a:r>
                <a:rPr kumimoji="0" lang="el-GR" sz="1400" b="0" i="0" u="none" strike="noStrike" kern="0" cap="none" spc="0" normalizeH="0" baseline="0" noProof="0">
                  <a:ln>
                    <a:noFill/>
                  </a:ln>
                  <a:solidFill>
                    <a:prstClr val="black"/>
                  </a:solidFill>
                  <a:effectLst/>
                  <a:uLnTx/>
                  <a:uFillTx/>
                  <a:latin typeface="+mn-lt"/>
                  <a:ea typeface="+mn-ea"/>
                  <a:cs typeface="+mn-cs"/>
                </a:rPr>
                <a:t>α </a:t>
              </a:r>
              <a:br>
                <a:rPr kumimoji="0" lang="el-GR" sz="1400" b="0" i="0" u="none" strike="noStrike" kern="0" cap="none" spc="0" normalizeH="0" baseline="0" noProof="0">
                  <a:ln>
                    <a:noFill/>
                  </a:ln>
                  <a:solidFill>
                    <a:prstClr val="black"/>
                  </a:solidFill>
                  <a:effectLst/>
                  <a:uLnTx/>
                  <a:uFillTx/>
                  <a:latin typeface="+mn-lt"/>
                  <a:ea typeface="+mn-ea"/>
                  <a:cs typeface="+mn-cs"/>
                </a:rPr>
              </a:br>
              <a:r>
                <a:rPr kumimoji="0" lang="fr-FR" sz="1400" b="0" i="0" u="none" strike="noStrike" kern="0" cap="none" spc="0" normalizeH="0" baseline="0" noProof="0">
                  <a:ln>
                    <a:noFill/>
                  </a:ln>
                  <a:solidFill>
                    <a:prstClr val="black"/>
                  </a:solidFill>
                  <a:effectLst/>
                  <a:uLnTx/>
                  <a:uFillTx/>
                  <a:latin typeface="+mn-lt"/>
                  <a:ea typeface="+mn-ea"/>
                  <a:cs typeface="+mn-cs"/>
                </a:rPr>
                <a:t>R2 = R x (1 - </a:t>
              </a:r>
              <a:r>
                <a:rPr kumimoji="0" lang="el-GR" sz="1400" b="0" i="0" u="none" strike="noStrike" kern="0" cap="none" spc="0" normalizeH="0" baseline="0" noProof="0">
                  <a:ln>
                    <a:noFill/>
                  </a:ln>
                  <a:solidFill>
                    <a:prstClr val="black"/>
                  </a:solidFill>
                  <a:effectLst/>
                  <a:uLnTx/>
                  <a:uFillTx/>
                  <a:latin typeface="+mn-lt"/>
                  <a:ea typeface="+mn-ea"/>
                  <a:cs typeface="+mn-cs"/>
                </a:rPr>
                <a:t>α) </a:t>
              </a:r>
              <a:endParaRPr kumimoji="0" lang="fr-FR" sz="1400" b="0" i="0" u="none" strike="noStrike" kern="0" cap="none" spc="0" normalizeH="0" baseline="0" noProof="0">
                <a:ln>
                  <a:noFill/>
                </a:ln>
                <a:solidFill>
                  <a:prstClr val="black"/>
                </a:solidFill>
                <a:effectLst/>
                <a:uLnTx/>
                <a:uFillTx/>
                <a:latin typeface="+mn-lt"/>
                <a:ea typeface="+mn-ea"/>
                <a:cs typeface="+mn-cs"/>
              </a:endParaRPr>
            </a:p>
            <a:p>
              <a:endParaRPr lang="fr-FR" sz="1400">
                <a:solidFill>
                  <a:schemeClr val="dk1"/>
                </a:solidFill>
                <a:latin typeface="+mn-lt"/>
                <a:ea typeface="+mn-ea"/>
                <a:cs typeface="+mn-cs"/>
              </a:endParaRPr>
            </a:p>
            <a:p>
              <a:r>
                <a:rPr lang="fr-FR" sz="1400">
                  <a:solidFill>
                    <a:schemeClr val="dk1"/>
                  </a:solidFill>
                  <a:latin typeface="+mn-lt"/>
                  <a:ea typeface="+mn-ea"/>
                  <a:cs typeface="+mn-cs"/>
                </a:rPr>
                <a:t>A partir de là, on peut obtenir les équations liant l'angle normalisé (</a:t>
              </a:r>
              <a:r>
                <a:rPr lang="el-GR" sz="1400">
                  <a:solidFill>
                    <a:schemeClr val="dk1"/>
                  </a:solidFill>
                  <a:latin typeface="+mn-lt"/>
                  <a:ea typeface="+mn-ea"/>
                  <a:cs typeface="+mn-cs"/>
                </a:rPr>
                <a:t>α) </a:t>
              </a:r>
              <a:r>
                <a:rPr lang="fr-FR" sz="1400">
                  <a:solidFill>
                    <a:schemeClr val="dk1"/>
                  </a:solidFill>
                  <a:latin typeface="+mn-lt"/>
                  <a:ea typeface="+mn-ea"/>
                  <a:cs typeface="+mn-cs"/>
                </a:rPr>
                <a:t>avec le rapport de division de tension (q) du potentiomètre :</a:t>
              </a:r>
            </a:p>
            <a:p>
              <a:endParaRPr lang="fr-FR" sz="1400">
                <a:solidFill>
                  <a:schemeClr val="dk1"/>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400">
                  <a:solidFill>
                    <a:schemeClr val="dk1"/>
                  </a:solidFill>
                  <a:effectLst/>
                  <a:ea typeface="+mn-ea"/>
                  <a:cs typeface="+mn-cs"/>
                </a:rPr>
                <a:t>Dans le cas A (anti-logarithmique) : </a:t>
              </a:r>
              <a:r>
                <a:rPr lang="fr-FR" sz="1800" i="0">
                  <a:solidFill>
                    <a:schemeClr val="dk1"/>
                  </a:solidFill>
                  <a:effectLst/>
                  <a:latin typeface="Cambria Math" panose="02040503050406030204" pitchFamily="18" charset="0"/>
                  <a:ea typeface="+mn-ea"/>
                  <a:cs typeface="+mn-cs"/>
                </a:rPr>
                <a:t>𝛼=(𝑞−𝑘+√(〖(𝑞−𝑘)〗^2+4𝑘𝑞^2 ))/2𝑞</a:t>
              </a:r>
              <a:r>
                <a:rPr lang="fr-FR" sz="1800">
                  <a:solidFill>
                    <a:schemeClr val="dk1"/>
                  </a:solidFill>
                  <a:effectLst/>
                  <a:latin typeface="+mn-lt"/>
                  <a:ea typeface="+mn-ea"/>
                  <a:cs typeface="+mn-cs"/>
                </a:rPr>
                <a:t> </a:t>
              </a:r>
              <a:r>
                <a:rPr lang="fr-FR" sz="1400">
                  <a:solidFill>
                    <a:schemeClr val="dk1"/>
                  </a:solidFill>
                  <a:effectLst/>
                  <a:latin typeface="+mn-lt"/>
                  <a:ea typeface="+mn-ea"/>
                  <a:cs typeface="+mn-cs"/>
                </a:rPr>
                <a:t>(avec q ≠ 0, pour q = 0 alors </a:t>
              </a:r>
              <a:r>
                <a:rPr lang="el-GR" sz="1400">
                  <a:solidFill>
                    <a:schemeClr val="dk1"/>
                  </a:solidFill>
                  <a:effectLst/>
                  <a:latin typeface="+mn-lt"/>
                  <a:ea typeface="+mn-ea"/>
                  <a:cs typeface="+mn-cs"/>
                </a:rPr>
                <a:t>α</a:t>
              </a:r>
              <a:r>
                <a:rPr lang="fr-FR" sz="1400">
                  <a:solidFill>
                    <a:schemeClr val="dk1"/>
                  </a:solidFill>
                  <a:effectLst/>
                  <a:latin typeface="+mn-lt"/>
                  <a:ea typeface="+mn-ea"/>
                  <a:cs typeface="+mn-cs"/>
                </a:rPr>
                <a:t> = 0)</a:t>
              </a:r>
            </a:p>
            <a:p>
              <a:pPr marL="0" marR="0" lvl="0" indent="0" defTabSz="914400" eaLnBrk="1" fontAlgn="auto" latinLnBrk="0" hangingPunct="1">
                <a:lnSpc>
                  <a:spcPct val="100000"/>
                </a:lnSpc>
                <a:spcBef>
                  <a:spcPts val="0"/>
                </a:spcBef>
                <a:spcAft>
                  <a:spcPts val="0"/>
                </a:spcAft>
                <a:buClrTx/>
                <a:buSzTx/>
                <a:buFontTx/>
                <a:buNone/>
                <a:tabLst/>
                <a:defRPr/>
              </a:pPr>
              <a:r>
                <a:rPr lang="fr-FR" sz="1400">
                  <a:solidFill>
                    <a:schemeClr val="dk1"/>
                  </a:solidFill>
                  <a:effectLst/>
                  <a:latin typeface="+mn-lt"/>
                  <a:ea typeface="+mn-ea"/>
                  <a:cs typeface="+mn-cs"/>
                </a:rPr>
                <a:t>ou bien : </a:t>
              </a:r>
              <a:r>
                <a:rPr lang="fr-FR" sz="1800" b="0" i="0">
                  <a:solidFill>
                    <a:schemeClr val="dk1"/>
                  </a:solidFill>
                  <a:effectLst/>
                  <a:latin typeface="Cambria Math" panose="02040503050406030204" pitchFamily="18" charset="0"/>
                  <a:ea typeface="+mn-ea"/>
                  <a:cs typeface="+mn-cs"/>
                </a:rPr>
                <a:t>𝑞=𝑘</a:t>
              </a:r>
              <a:r>
                <a:rPr lang="fr-FR" sz="1800" b="0" i="0">
                  <a:solidFill>
                    <a:schemeClr val="dk1"/>
                  </a:solidFill>
                  <a:effectLst/>
                  <a:latin typeface="Cambria Math" panose="02040503050406030204" pitchFamily="18" charset="0"/>
                  <a:ea typeface="Cambria Math" panose="02040503050406030204" pitchFamily="18" charset="0"/>
                  <a:cs typeface="+mn-cs"/>
                </a:rPr>
                <a:t>𝛼</a:t>
              </a:r>
              <a:r>
                <a:rPr lang="fr-FR" sz="1800" b="0" i="0">
                  <a:solidFill>
                    <a:schemeClr val="dk1"/>
                  </a:solidFill>
                  <a:effectLst/>
                  <a:latin typeface="Cambria Math" panose="02040503050406030204" pitchFamily="18" charset="0"/>
                  <a:ea typeface="+mn-ea"/>
                  <a:cs typeface="+mn-cs"/>
                </a:rPr>
                <a:t>/(−</a:t>
              </a:r>
              <a:r>
                <a:rPr lang="fr-FR" sz="1800" b="0" i="0">
                  <a:solidFill>
                    <a:schemeClr val="dk1"/>
                  </a:solidFill>
                  <a:effectLst/>
                  <a:latin typeface="Cambria Math" panose="02040503050406030204" pitchFamily="18" charset="0"/>
                  <a:ea typeface="Cambria Math" panose="02040503050406030204" pitchFamily="18" charset="0"/>
                  <a:cs typeface="+mn-cs"/>
                </a:rPr>
                <a:t>𝛼^2+𝛼+𝑘</a:t>
              </a:r>
              <a:r>
                <a:rPr lang="fr-FR" sz="1800" b="0" i="0">
                  <a:solidFill>
                    <a:schemeClr val="dk1"/>
                  </a:solidFill>
                  <a:effectLst/>
                  <a:latin typeface="Cambria Math" panose="02040503050406030204" pitchFamily="18" charset="0"/>
                  <a:ea typeface="+mn-ea"/>
                  <a:cs typeface="+mn-cs"/>
                </a:rPr>
                <a:t>)</a:t>
              </a:r>
              <a:endParaRPr lang="fr-FR" sz="1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400">
                  <a:solidFill>
                    <a:schemeClr val="dk1"/>
                  </a:solidFill>
                  <a:effectLst/>
                  <a:latin typeface="+mn-lt"/>
                  <a:ea typeface="+mn-ea"/>
                  <a:cs typeface="+mn-cs"/>
                </a:rPr>
                <a:t>Dans le cas B (logarithmique)* : </a:t>
              </a:r>
              <a:r>
                <a:rPr lang="fr-FR" sz="1800" i="0">
                  <a:solidFill>
                    <a:schemeClr val="dk1"/>
                  </a:solidFill>
                  <a:effectLst/>
                  <a:latin typeface="Cambria Math" panose="02040503050406030204" pitchFamily="18" charset="0"/>
                  <a:ea typeface="+mn-ea"/>
                  <a:cs typeface="+mn-cs"/>
                </a:rPr>
                <a:t>𝛼=−√((𝑘^2+4𝑘𝑞^2−6𝑘𝑞+2𝑘+𝑞^2−2𝑞+1)/(4(𝑞−1)^2 ))+(−𝑘+𝑞−1)/(2𝑞−2)</a:t>
              </a:r>
              <a:r>
                <a:rPr lang="fr-FR" sz="1800">
                  <a:solidFill>
                    <a:schemeClr val="dk1"/>
                  </a:solidFill>
                  <a:effectLst/>
                  <a:latin typeface="+mn-lt"/>
                  <a:ea typeface="+mn-ea"/>
                  <a:cs typeface="+mn-cs"/>
                </a:rPr>
                <a:t> </a:t>
              </a:r>
              <a:r>
                <a:rPr lang="fr-FR" sz="1400">
                  <a:solidFill>
                    <a:schemeClr val="dk1"/>
                  </a:solidFill>
                  <a:effectLst/>
                  <a:latin typeface="+mn-lt"/>
                  <a:ea typeface="+mn-ea"/>
                  <a:cs typeface="+mn-cs"/>
                </a:rPr>
                <a:t>(avec q ≠ 1, pour q = 1 alors </a:t>
              </a:r>
              <a:r>
                <a:rPr lang="el-GR" sz="1400">
                  <a:solidFill>
                    <a:schemeClr val="dk1"/>
                  </a:solidFill>
                  <a:effectLst/>
                  <a:latin typeface="+mn-lt"/>
                  <a:ea typeface="+mn-ea"/>
                  <a:cs typeface="+mn-cs"/>
                </a:rPr>
                <a:t>α = </a:t>
              </a:r>
              <a:r>
                <a:rPr lang="fr-FR" sz="1400">
                  <a:solidFill>
                    <a:schemeClr val="dk1"/>
                  </a:solidFill>
                  <a:effectLst/>
                  <a:latin typeface="+mn-lt"/>
                  <a:ea typeface="+mn-ea"/>
                  <a:cs typeface="+mn-cs"/>
                </a:rPr>
                <a:t>1)</a:t>
              </a:r>
            </a:p>
            <a:p>
              <a:pPr marL="0" marR="0" lvl="0" indent="0"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a:t>
              </a:r>
              <a:r>
                <a:rPr lang="fr-FR" sz="1100" baseline="0">
                  <a:solidFill>
                    <a:schemeClr val="dk1"/>
                  </a:solidFill>
                  <a:effectLst/>
                  <a:latin typeface="+mn-lt"/>
                  <a:ea typeface="+mn-ea"/>
                  <a:cs typeface="+mn-cs"/>
                </a:rPr>
                <a:t> Cette équation est fausse sur le site du logiciel </a:t>
              </a:r>
              <a:r>
                <a:rPr lang="fr-FR" sz="1100">
                  <a:solidFill>
                    <a:schemeClr val="dk1"/>
                  </a:solidFill>
                  <a:effectLst/>
                  <a:latin typeface="+mn-lt"/>
                  <a:ea typeface="+mn-ea"/>
                  <a:cs typeface="+mn-cs"/>
                </a:rPr>
                <a:t>Scale Designer. Je donne une version correcte ici.</a:t>
              </a:r>
              <a:endParaRPr lang="fr-FR" sz="14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400">
                  <a:solidFill>
                    <a:schemeClr val="dk1"/>
                  </a:solidFill>
                  <a:effectLst/>
                  <a:latin typeface="+mn-lt"/>
                  <a:ea typeface="+mn-ea"/>
                  <a:cs typeface="+mn-cs"/>
                </a:rPr>
                <a:t>ou</a:t>
              </a:r>
              <a:r>
                <a:rPr lang="fr-FR" sz="1400" baseline="0">
                  <a:solidFill>
                    <a:schemeClr val="dk1"/>
                  </a:solidFill>
                  <a:effectLst/>
                  <a:latin typeface="+mn-lt"/>
                  <a:ea typeface="+mn-ea"/>
                  <a:cs typeface="+mn-cs"/>
                </a:rPr>
                <a:t> bien :</a:t>
              </a:r>
              <a:r>
                <a:rPr lang="fr-FR" sz="1400">
                  <a:solidFill>
                    <a:schemeClr val="dk1"/>
                  </a:solidFill>
                  <a:effectLst/>
                  <a:latin typeface="+mn-lt"/>
                  <a:ea typeface="+mn-ea"/>
                  <a:cs typeface="+mn-cs"/>
                </a:rPr>
                <a:t> </a:t>
              </a:r>
              <a:r>
                <a:rPr kumimoji="0" lang="fr-FR" sz="18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𝑞=</a:t>
              </a:r>
              <a:r>
                <a:rPr kumimoji="0" lang="fr-FR" sz="1800" b="0" i="0"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a:t>𝛼(1+𝑘−𝛼)</a:t>
              </a:r>
              <a:r>
                <a:rPr kumimoji="0" lang="fr-FR" sz="18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a:t>
              </a:r>
              <a:r>
                <a:rPr kumimoji="0" lang="fr-FR" sz="1800" b="0" i="0"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a:t>𝛼^2+𝛼+𝑘</a:t>
              </a:r>
              <a:r>
                <a:rPr kumimoji="0" lang="fr-FR" sz="18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a:t>
              </a:r>
              <a:endParaRPr lang="fr-FR"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4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800">
                  <a:solidFill>
                    <a:schemeClr val="dk1"/>
                  </a:solidFill>
                  <a:effectLst/>
                  <a:latin typeface="+mn-lt"/>
                  <a:ea typeface="+mn-ea"/>
                  <a:cs typeface="+mn-cs"/>
                </a:rPr>
                <a:t>Comment utiliser cette feuille de calcul :</a:t>
              </a:r>
            </a:p>
            <a:p>
              <a:pPr marL="0" marR="0" lvl="0" indent="0" defTabSz="914400" eaLnBrk="1" fontAlgn="auto" latinLnBrk="0" hangingPunct="1">
                <a:lnSpc>
                  <a:spcPct val="100000"/>
                </a:lnSpc>
                <a:spcBef>
                  <a:spcPts val="0"/>
                </a:spcBef>
                <a:spcAft>
                  <a:spcPts val="0"/>
                </a:spcAft>
                <a:buClrTx/>
                <a:buSzTx/>
                <a:buFontTx/>
                <a:buNone/>
                <a:tabLst/>
                <a:defRPr/>
              </a:pPr>
              <a:endParaRPr lang="fr-FR" sz="1400" baseline="0">
                <a:solidFill>
                  <a:schemeClr val="dk1"/>
                </a:solidFill>
                <a:latin typeface="+mn-lt"/>
                <a:ea typeface="+mn-ea"/>
                <a:cs typeface="+mn-cs"/>
              </a:endParaRPr>
            </a:p>
            <a:p>
              <a:r>
                <a:rPr lang="fr-FR" sz="1400" baseline="0">
                  <a:solidFill>
                    <a:schemeClr val="dk1"/>
                  </a:solidFill>
                  <a:latin typeface="+mn-lt"/>
                  <a:ea typeface="+mn-ea"/>
                  <a:cs typeface="+mn-cs"/>
                </a:rPr>
                <a:t>Ajustez le facteur k dans la feuille de calcul pour obtenir différentes formes de courbes. Le potentiomètre deviendra de moins en moins linéaire en utilisant un facteur k de plus en plus petit. k = 0,1 donne des formes de courbes relativement proches des formes logarithmiques ou anti-logarithmiques en base 10. </a:t>
              </a:r>
            </a:p>
            <a:p>
              <a:endParaRPr lang="fr-FR" sz="1400" baseline="0">
                <a:solidFill>
                  <a:schemeClr val="dk1"/>
                </a:solidFill>
                <a:latin typeface="+mn-lt"/>
                <a:ea typeface="+mn-ea"/>
                <a:cs typeface="+mn-cs"/>
              </a:endParaRPr>
            </a:p>
            <a:p>
              <a:r>
                <a:rPr lang="fr-FR" sz="1400" baseline="0">
                  <a:solidFill>
                    <a:schemeClr val="dk1"/>
                  </a:solidFill>
                  <a:latin typeface="+mn-lt"/>
                  <a:ea typeface="+mn-ea"/>
                  <a:cs typeface="+mn-cs"/>
                </a:rPr>
                <a:t>Entrez ensuite la résistance R du potentiomètre pour obtenir la valeur de la résistance R3. Si une charge significative est présente en sortie, elle doit être soustraite de cette valeur R3 pour obtenir la valeur de la résistance à ajouter. </a:t>
              </a:r>
            </a:p>
            <a:p>
              <a:r>
                <a:rPr lang="fr-FR" sz="1400" baseline="0">
                  <a:solidFill>
                    <a:schemeClr val="dk1"/>
                  </a:solidFill>
                  <a:latin typeface="+mn-lt"/>
                  <a:ea typeface="+mn-ea"/>
                  <a:cs typeface="+mn-cs"/>
                </a:rPr>
                <a:t>La saisie des valeurs réelles des angles minimum et maximum du potentiomètre pourra être utile pour obtenir les angles des segments, par exemple pour dessiner des graduations sur une face avant d'instrument, grâce à un logiciel de dessin vectoriel ou un logiciel spécialisé.</a:t>
              </a:r>
            </a:p>
            <a:p>
              <a:endParaRPr lang="fr-FR" sz="1400" baseline="0">
                <a:solidFill>
                  <a:schemeClr val="dk1"/>
                </a:solidFill>
                <a:latin typeface="+mn-lt"/>
                <a:ea typeface="+mn-ea"/>
                <a:cs typeface="+mn-cs"/>
              </a:endParaRPr>
            </a:p>
            <a:p>
              <a:r>
                <a:rPr lang="fr-FR" sz="1400" baseline="0">
                  <a:solidFill>
                    <a:schemeClr val="dk1"/>
                  </a:solidFill>
                  <a:latin typeface="+mn-lt"/>
                  <a:ea typeface="+mn-ea"/>
                  <a:cs typeface="+mn-cs"/>
                </a:rPr>
                <a:t>Pour obtenir les valeurs d'angles pour les graduations, modifiez la feuille de calcul en changeant le nombre de lignes pour les valeurs (q) afin qu'il corresponde au  nombre total de segments de graduation désirés.</a:t>
              </a:r>
            </a:p>
            <a:p>
              <a:r>
                <a:rPr lang="fr-FR" sz="1400" baseline="0">
                  <a:solidFill>
                    <a:schemeClr val="dk1"/>
                  </a:solidFill>
                  <a:latin typeface="+mn-lt"/>
                  <a:ea typeface="+mn-ea"/>
                  <a:cs typeface="+mn-cs"/>
                </a:rPr>
                <a:t>Copiez ensuite les valeurs 𝛼 arrondis aux entiers les plus proche dans un fichier texte csv (valeurs séparées par des virgules) pour les exporter vers un logiciel de génération de graduation tel que "Scale Designer" de OM3CPH. Voir l'exemple à droite et le manuel de Scale Designer : https://www.qsl.net/om3cph/sw/scaler.html</a:t>
              </a:r>
            </a:p>
            <a:p>
              <a:r>
                <a:rPr lang="fr-FR" sz="1400" baseline="0">
                  <a:solidFill>
                    <a:schemeClr val="dk1"/>
                  </a:solidFill>
                  <a:latin typeface="+mn-lt"/>
                  <a:ea typeface="+mn-ea"/>
                  <a:cs typeface="+mn-cs"/>
                </a:rPr>
                <a:t>Importer ensuite ce fichier texte dans le logiciel, voir ci-contre.</a:t>
              </a:r>
            </a:p>
            <a:p>
              <a:endParaRPr lang="fr-FR" sz="1400" baseline="0">
                <a:solidFill>
                  <a:schemeClr val="dk1"/>
                </a:solidFill>
                <a:latin typeface="+mn-lt"/>
                <a:ea typeface="+mn-ea"/>
                <a:cs typeface="+mn-cs"/>
              </a:endParaRPr>
            </a:p>
            <a:p>
              <a:r>
                <a:rPr lang="fr-FR" sz="1400" baseline="0">
                  <a:solidFill>
                    <a:schemeClr val="dk1"/>
                  </a:solidFill>
                  <a:latin typeface="+mn-lt"/>
                  <a:ea typeface="+mn-ea"/>
                  <a:cs typeface="+mn-cs"/>
                </a:rPr>
                <a:t>Par exemple pour créer 5 graduations, à 200, 145, 90, 35 et -20 degrés, créer un fichier txt avec ce contenu :</a:t>
              </a:r>
            </a:p>
            <a:p>
              <a:endParaRPr lang="fr-FR" sz="1400" baseline="0">
                <a:solidFill>
                  <a:schemeClr val="dk1"/>
                </a:solidFill>
                <a:latin typeface="+mn-lt"/>
                <a:ea typeface="+mn-ea"/>
                <a:cs typeface="+mn-cs"/>
              </a:endParaRPr>
            </a:p>
            <a:p>
              <a:r>
                <a:rPr lang="fr-FR" sz="1400"/>
                <a:t>200,M</a:t>
              </a:r>
            </a:p>
            <a:p>
              <a:r>
                <a:rPr lang="fr-FR" sz="1400"/>
                <a:t>145,N</a:t>
              </a:r>
            </a:p>
            <a:p>
              <a:r>
                <a:rPr lang="fr-FR" sz="1400"/>
                <a:t>90,M</a:t>
              </a:r>
            </a:p>
            <a:p>
              <a:r>
                <a:rPr lang="fr-FR" sz="1400"/>
                <a:t>35,N</a:t>
              </a:r>
            </a:p>
            <a:p>
              <a:r>
                <a:rPr lang="fr-FR" sz="1400"/>
                <a:t>-20,M</a:t>
              </a:r>
            </a:p>
            <a:p>
              <a:endParaRPr lang="fr-FR" sz="1400"/>
            </a:p>
            <a:p>
              <a:r>
                <a:rPr lang="fr-FR" sz="1400"/>
                <a:t>Les angles doivent être des entiers. La deuxième colonne</a:t>
              </a:r>
              <a:r>
                <a:rPr lang="fr-FR" sz="1400" baseline="0"/>
                <a:t> indique le type de segment à tracer :</a:t>
              </a:r>
              <a:r>
                <a:rPr lang="fr-FR" sz="1400"/>
                <a:t> M =</a:t>
              </a:r>
              <a:r>
                <a:rPr lang="fr-FR" sz="1400" baseline="0"/>
                <a:t> segment principal, N = segment normal, S = petit segment</a:t>
              </a:r>
              <a:endParaRPr lang="fr-FR" sz="1400"/>
            </a:p>
          </xdr:txBody>
        </xdr:sp>
      </mc:Fallback>
    </mc:AlternateContent>
    <xdr:clientData/>
  </xdr:twoCellAnchor>
  <xdr:twoCellAnchor editAs="oneCell">
    <xdr:from>
      <xdr:col>15</xdr:col>
      <xdr:colOff>647700</xdr:colOff>
      <xdr:row>6</xdr:row>
      <xdr:rowOff>19050</xdr:rowOff>
    </xdr:from>
    <xdr:to>
      <xdr:col>21</xdr:col>
      <xdr:colOff>171667</xdr:colOff>
      <xdr:row>21</xdr:row>
      <xdr:rowOff>19050</xdr:rowOff>
    </xdr:to>
    <xdr:pic>
      <xdr:nvPicPr>
        <xdr:cNvPr id="3" name="Image 2" descr="Potentiometer with resistor">
          <a:extLst>
            <a:ext uri="{FF2B5EF4-FFF2-40B4-BE49-F238E27FC236}">
              <a16:creationId xmlns:a16="http://schemas.microsoft.com/office/drawing/2014/main" id="{447F6621-09C8-4B8B-AED2-036830F358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77700" y="1266825"/>
          <a:ext cx="4095967" cy="285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109662</xdr:colOff>
      <xdr:row>26</xdr:row>
      <xdr:rowOff>48214</xdr:rowOff>
    </xdr:from>
    <xdr:to>
      <xdr:col>19</xdr:col>
      <xdr:colOff>684563</xdr:colOff>
      <xdr:row>41</xdr:row>
      <xdr:rowOff>48214</xdr:rowOff>
    </xdr:to>
    <xdr:pic>
      <xdr:nvPicPr>
        <xdr:cNvPr id="4" name="Image 3" descr="Example">
          <a:extLst>
            <a:ext uri="{FF2B5EF4-FFF2-40B4-BE49-F238E27FC236}">
              <a16:creationId xmlns:a16="http://schemas.microsoft.com/office/drawing/2014/main" id="{7E33074E-1AF2-4698-A235-53FE10DCEC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01662" y="5105989"/>
          <a:ext cx="2860901" cy="285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66675</xdr:colOff>
      <xdr:row>22</xdr:row>
      <xdr:rowOff>76200</xdr:rowOff>
    </xdr:from>
    <xdr:to>
      <xdr:col>20</xdr:col>
      <xdr:colOff>40697</xdr:colOff>
      <xdr:row>24</xdr:row>
      <xdr:rowOff>162791</xdr:rowOff>
    </xdr:to>
    <xdr:sp macro="" textlink="">
      <xdr:nvSpPr>
        <xdr:cNvPr id="5" name="ZoneTexte 4">
          <a:extLst>
            <a:ext uri="{FF2B5EF4-FFF2-40B4-BE49-F238E27FC236}">
              <a16:creationId xmlns:a16="http://schemas.microsoft.com/office/drawing/2014/main" id="{D306DCCD-3CD0-49E9-80E6-F19292613CA0}"/>
            </a:ext>
          </a:extLst>
        </xdr:cNvPr>
        <xdr:cNvSpPr txBox="1"/>
      </xdr:nvSpPr>
      <xdr:spPr>
        <a:xfrm>
          <a:off x="12258675" y="4371975"/>
          <a:ext cx="3022022" cy="46759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Exemple : Cas A (anti-logarithmique) avec k = 1</a:t>
          </a:r>
        </a:p>
        <a:p>
          <a:r>
            <a:rPr lang="fr-FR" sz="1100"/>
            <a:t>créé</a:t>
          </a:r>
          <a:r>
            <a:rPr lang="fr-FR" sz="1100" baseline="0"/>
            <a:t> avec </a:t>
          </a:r>
          <a:r>
            <a:rPr lang="fr-FR" sz="1100"/>
            <a:t>"Scale Designer" par OM3CPH.</a:t>
          </a:r>
        </a:p>
      </xdr:txBody>
    </xdr:sp>
    <xdr:clientData/>
  </xdr:twoCellAnchor>
  <xdr:twoCellAnchor editAs="oneCell">
    <xdr:from>
      <xdr:col>16</xdr:col>
      <xdr:colOff>66675</xdr:colOff>
      <xdr:row>42</xdr:row>
      <xdr:rowOff>76200</xdr:rowOff>
    </xdr:from>
    <xdr:to>
      <xdr:col>18</xdr:col>
      <xdr:colOff>524152</xdr:colOff>
      <xdr:row>89</xdr:row>
      <xdr:rowOff>58397</xdr:rowOff>
    </xdr:to>
    <xdr:pic>
      <xdr:nvPicPr>
        <xdr:cNvPr id="7" name="Image 6">
          <a:extLst>
            <a:ext uri="{FF2B5EF4-FFF2-40B4-BE49-F238E27FC236}">
              <a16:creationId xmlns:a16="http://schemas.microsoft.com/office/drawing/2014/main" id="{DC637EE3-24AA-43F7-9199-DAFB18B1F83A}"/>
            </a:ext>
          </a:extLst>
        </xdr:cNvPr>
        <xdr:cNvPicPr>
          <a:picLocks noChangeAspect="1"/>
        </xdr:cNvPicPr>
      </xdr:nvPicPr>
      <xdr:blipFill>
        <a:blip xmlns:r="http://schemas.openxmlformats.org/officeDocument/2006/relationships" r:embed="rId3"/>
        <a:stretch>
          <a:fillRect/>
        </a:stretch>
      </xdr:blipFill>
      <xdr:spPr>
        <a:xfrm>
          <a:off x="12258675" y="8181975"/>
          <a:ext cx="1981477" cy="8935697"/>
        </a:xfrm>
        <a:prstGeom prst="rect">
          <a:avLst/>
        </a:prstGeom>
      </xdr:spPr>
    </xdr:pic>
    <xdr:clientData/>
  </xdr:twoCellAnchor>
  <xdr:twoCellAnchor editAs="oneCell">
    <xdr:from>
      <xdr:col>0</xdr:col>
      <xdr:colOff>457200</xdr:colOff>
      <xdr:row>89</xdr:row>
      <xdr:rowOff>142875</xdr:rowOff>
    </xdr:from>
    <xdr:to>
      <xdr:col>5</xdr:col>
      <xdr:colOff>257679</xdr:colOff>
      <xdr:row>103</xdr:row>
      <xdr:rowOff>57510</xdr:rowOff>
    </xdr:to>
    <xdr:pic>
      <xdr:nvPicPr>
        <xdr:cNvPr id="9" name="Image 8">
          <a:extLst>
            <a:ext uri="{FF2B5EF4-FFF2-40B4-BE49-F238E27FC236}">
              <a16:creationId xmlns:a16="http://schemas.microsoft.com/office/drawing/2014/main" id="{A3EC5796-611D-4148-902C-600D80FAF3C8}"/>
            </a:ext>
          </a:extLst>
        </xdr:cNvPr>
        <xdr:cNvPicPr>
          <a:picLocks noChangeAspect="1"/>
        </xdr:cNvPicPr>
      </xdr:nvPicPr>
      <xdr:blipFill>
        <a:blip xmlns:r="http://schemas.openxmlformats.org/officeDocument/2006/relationships" r:embed="rId4"/>
        <a:stretch>
          <a:fillRect/>
        </a:stretch>
      </xdr:blipFill>
      <xdr:spPr>
        <a:xfrm>
          <a:off x="457200" y="17221200"/>
          <a:ext cx="3610479" cy="258163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524FE-77C5-4F00-AA5D-A14A8C685D7E}">
  <dimension ref="B2:T160"/>
  <sheetViews>
    <sheetView tabSelected="1" zoomScale="110" zoomScaleNormal="110" workbookViewId="0">
      <selection activeCell="F72" sqref="F72"/>
    </sheetView>
  </sheetViews>
  <sheetFormatPr baseColWidth="10" defaultRowHeight="15" x14ac:dyDescent="0.25"/>
  <cols>
    <col min="4" max="4" width="19" customWidth="1"/>
    <col min="6" max="6" width="19.140625" customWidth="1"/>
    <col min="7" max="7" width="25.28515625" customWidth="1"/>
    <col min="11" max="11" width="24.42578125" customWidth="1"/>
    <col min="15" max="15" width="23.85546875" customWidth="1"/>
  </cols>
  <sheetData>
    <row r="2" spans="3:12" ht="18.75" x14ac:dyDescent="0.3">
      <c r="J2" s="18" t="s">
        <v>21</v>
      </c>
    </row>
    <row r="3" spans="3:12" ht="31.5" customHeight="1" x14ac:dyDescent="0.5">
      <c r="C3" s="1" t="s">
        <v>12</v>
      </c>
    </row>
    <row r="4" spans="3:12" ht="15" customHeight="1" x14ac:dyDescent="0.25">
      <c r="C4" s="16" t="s">
        <v>18</v>
      </c>
      <c r="L4" t="s">
        <v>22</v>
      </c>
    </row>
    <row r="5" spans="3:12" ht="15" customHeight="1" x14ac:dyDescent="0.25">
      <c r="C5" s="16" t="s">
        <v>19</v>
      </c>
    </row>
    <row r="6" spans="3:12" ht="15" customHeight="1" x14ac:dyDescent="0.5">
      <c r="C6" s="1"/>
    </row>
    <row r="7" spans="3:12" ht="15" customHeight="1" x14ac:dyDescent="0.5">
      <c r="C7" s="1"/>
    </row>
    <row r="8" spans="3:12" ht="15" customHeight="1" x14ac:dyDescent="0.5">
      <c r="C8" s="1"/>
    </row>
    <row r="9" spans="3:12" ht="15" customHeight="1" x14ac:dyDescent="0.5">
      <c r="C9" s="1"/>
    </row>
    <row r="32" spans="13:13" ht="18.75" x14ac:dyDescent="0.3">
      <c r="M32" s="2"/>
    </row>
    <row r="54" spans="2:20" ht="18.75" x14ac:dyDescent="0.3">
      <c r="B54" s="2" t="s">
        <v>1</v>
      </c>
      <c r="C54" s="2"/>
      <c r="D54" s="2"/>
      <c r="E54" s="14">
        <v>220</v>
      </c>
      <c r="F54" s="2"/>
      <c r="G54" s="2"/>
    </row>
    <row r="55" spans="2:20" ht="18.75" x14ac:dyDescent="0.3">
      <c r="B55" s="2" t="s">
        <v>6</v>
      </c>
      <c r="C55" s="2"/>
      <c r="D55" s="2"/>
      <c r="E55" s="14">
        <v>200</v>
      </c>
      <c r="F55" s="2" t="s">
        <v>9</v>
      </c>
      <c r="G55" s="2"/>
    </row>
    <row r="56" spans="2:20" ht="18.75" x14ac:dyDescent="0.3">
      <c r="B56" s="2" t="s">
        <v>7</v>
      </c>
      <c r="C56" s="2"/>
      <c r="D56" s="2"/>
      <c r="E56" s="14">
        <v>-20</v>
      </c>
      <c r="F56" s="2" t="s">
        <v>10</v>
      </c>
      <c r="G56" s="2"/>
      <c r="K56" t="s">
        <v>11</v>
      </c>
    </row>
    <row r="57" spans="2:20" ht="18.75" x14ac:dyDescent="0.3">
      <c r="B57" s="2"/>
      <c r="C57" s="2"/>
      <c r="D57" s="2"/>
      <c r="E57" s="15"/>
      <c r="F57" s="2"/>
      <c r="G57" s="2"/>
    </row>
    <row r="58" spans="2:20" ht="18.75" x14ac:dyDescent="0.3">
      <c r="B58" s="2"/>
      <c r="C58" s="2"/>
      <c r="D58" s="2"/>
      <c r="E58" s="2"/>
      <c r="F58" s="2"/>
      <c r="G58" s="11" t="s">
        <v>13</v>
      </c>
      <c r="H58" s="11"/>
      <c r="I58" s="11"/>
      <c r="K58" s="12" t="s">
        <v>4</v>
      </c>
      <c r="L58" s="12"/>
      <c r="M58" s="12"/>
      <c r="O58" s="13" t="s">
        <v>8</v>
      </c>
      <c r="P58" s="13"/>
    </row>
    <row r="59" spans="2:20" ht="18.75" x14ac:dyDescent="0.3">
      <c r="B59" s="2" t="s">
        <v>0</v>
      </c>
      <c r="C59" s="2" t="s">
        <v>2</v>
      </c>
      <c r="D59" s="2"/>
      <c r="E59" s="2" t="s">
        <v>3</v>
      </c>
      <c r="F59" s="2"/>
      <c r="G59" s="2" t="s">
        <v>23</v>
      </c>
      <c r="I59" s="2" t="s">
        <v>5</v>
      </c>
      <c r="J59" s="2"/>
      <c r="K59" s="2" t="s">
        <v>23</v>
      </c>
      <c r="M59" s="2" t="s">
        <v>5</v>
      </c>
      <c r="O59" s="2" t="s">
        <v>23</v>
      </c>
      <c r="P59" s="2" t="s">
        <v>5</v>
      </c>
    </row>
    <row r="60" spans="2:20" x14ac:dyDescent="0.25">
      <c r="B60" s="4">
        <v>0.1</v>
      </c>
      <c r="C60" s="5">
        <f>B60*$E$54</f>
        <v>22</v>
      </c>
      <c r="E60" s="8">
        <v>0</v>
      </c>
      <c r="F60" s="3" t="s">
        <v>16</v>
      </c>
      <c r="G60" s="6">
        <v>0</v>
      </c>
      <c r="H60" s="3" t="s">
        <v>14</v>
      </c>
      <c r="I60" s="7">
        <f>$E$55-(($E$55-$E$56)*G60)</f>
        <v>200</v>
      </c>
      <c r="J60" s="10"/>
      <c r="K60" s="6">
        <f>-SQRT(($B$60^2+4*$B$60*E60^2-6*$B$60*E60+2*$B$60+E60^2-2*E60+1)/(4*(E60-1)^2))+((-$B$60+E60-1)/(2*E60-2))</f>
        <v>0</v>
      </c>
      <c r="L60" s="3" t="s">
        <v>14</v>
      </c>
      <c r="M60" s="7">
        <f>$E$55-(($E$55-$E$56)*K60)</f>
        <v>200</v>
      </c>
      <c r="O60" s="8">
        <f>E60</f>
        <v>0</v>
      </c>
      <c r="P60" s="7">
        <f>$E$55-(($E$55-$E$56)*O60)</f>
        <v>200</v>
      </c>
      <c r="T60" s="9"/>
    </row>
    <row r="61" spans="2:20" x14ac:dyDescent="0.25">
      <c r="E61" s="8">
        <v>0.01</v>
      </c>
      <c r="F61" s="3"/>
      <c r="G61" s="6">
        <f>(E61-$B$60+SQRT((E61-$B$60)^2+4*$B$60*E61^2))/(2*E61)</f>
        <v>1.1097427455983994E-2</v>
      </c>
      <c r="I61" s="7">
        <f>$E$55-(($E$55-$E$56)*G61)</f>
        <v>197.55856595968353</v>
      </c>
      <c r="J61" s="3"/>
      <c r="K61" s="6">
        <f t="shared" ref="K61:K124" si="0">-SQRT(($B$60^2+4*$B$60*E61^2-6*$B$60*E61+2*$B$60+E61^2-2*E61+1)/(4*(E61-1)^2))+((-$B$60+E61-1)/(2*E61-2))</f>
        <v>9.1819693096140131E-4</v>
      </c>
      <c r="L61" s="3"/>
      <c r="M61" s="7">
        <f t="shared" ref="M61:M124" si="1">$E$55-(($E$55-$E$56)*K61)</f>
        <v>199.7979966751885</v>
      </c>
      <c r="O61" s="8">
        <f t="shared" ref="O61:O124" si="2">E61</f>
        <v>0.01</v>
      </c>
      <c r="P61" s="7">
        <f t="shared" ref="P61:P124" si="3">$E$55-(($E$55-$E$56)*O61)</f>
        <v>197.8</v>
      </c>
      <c r="T61" s="9"/>
    </row>
    <row r="62" spans="2:20" x14ac:dyDescent="0.25">
      <c r="E62" s="8">
        <v>0.02</v>
      </c>
      <c r="F62" s="3"/>
      <c r="G62" s="6">
        <f t="shared" ref="G62:G125" si="4">(E62-$B$60+SQRT((E62-$B$60)^2+4*$B$60*E62^2))/(2*E62)</f>
        <v>2.4845673131658821E-2</v>
      </c>
      <c r="I62" s="7">
        <f t="shared" ref="I62:I125" si="5">$E$55-(($E$55-$E$56)*G62)</f>
        <v>194.53395191103505</v>
      </c>
      <c r="J62" s="3"/>
      <c r="K62" s="6">
        <f t="shared" si="0"/>
        <v>1.8549741764921635E-3</v>
      </c>
      <c r="L62" s="3"/>
      <c r="M62" s="7">
        <f t="shared" si="1"/>
        <v>199.59190568117174</v>
      </c>
      <c r="O62" s="8">
        <f t="shared" si="2"/>
        <v>0.02</v>
      </c>
      <c r="P62" s="7">
        <f t="shared" si="3"/>
        <v>195.6</v>
      </c>
      <c r="T62" s="9"/>
    </row>
    <row r="63" spans="2:20" x14ac:dyDescent="0.25">
      <c r="E63" s="8">
        <v>0.03</v>
      </c>
      <c r="F63" s="3"/>
      <c r="G63" s="6">
        <f t="shared" si="4"/>
        <v>4.2097624297916345E-2</v>
      </c>
      <c r="I63" s="7">
        <f t="shared" si="5"/>
        <v>190.73852265445839</v>
      </c>
      <c r="J63" s="3"/>
      <c r="K63" s="6">
        <f t="shared" si="0"/>
        <v>2.8109010558913239E-3</v>
      </c>
      <c r="L63" s="3"/>
      <c r="M63" s="7">
        <f t="shared" si="1"/>
        <v>199.3816017677039</v>
      </c>
      <c r="O63" s="8">
        <f t="shared" si="2"/>
        <v>0.03</v>
      </c>
      <c r="P63" s="7">
        <f t="shared" si="3"/>
        <v>193.4</v>
      </c>
      <c r="T63" s="9"/>
    </row>
    <row r="64" spans="2:20" x14ac:dyDescent="0.25">
      <c r="E64" s="8">
        <v>0.04</v>
      </c>
      <c r="F64" s="3"/>
      <c r="G64" s="6">
        <f t="shared" si="4"/>
        <v>6.3941029804985297E-2</v>
      </c>
      <c r="I64" s="7">
        <f t="shared" si="5"/>
        <v>185.93297344290323</v>
      </c>
      <c r="J64" s="3"/>
      <c r="K64" s="6">
        <f t="shared" si="0"/>
        <v>3.7865703684424323E-3</v>
      </c>
      <c r="L64" s="3"/>
      <c r="M64" s="7">
        <f t="shared" si="1"/>
        <v>199.16695451894267</v>
      </c>
      <c r="O64" s="8">
        <f t="shared" si="2"/>
        <v>0.04</v>
      </c>
      <c r="P64" s="7">
        <f t="shared" si="3"/>
        <v>191.2</v>
      </c>
      <c r="T64" s="9"/>
    </row>
    <row r="65" spans="5:20" x14ac:dyDescent="0.25">
      <c r="E65" s="8">
        <v>0.05</v>
      </c>
      <c r="F65" s="3"/>
      <c r="G65" s="6">
        <f t="shared" si="4"/>
        <v>9.1607978309961591E-2</v>
      </c>
      <c r="I65" s="7">
        <f t="shared" si="5"/>
        <v>179.84624477180844</v>
      </c>
      <c r="J65" s="3"/>
      <c r="K65" s="6">
        <f t="shared" si="0"/>
        <v>4.7825996153588735E-3</v>
      </c>
      <c r="L65" s="3"/>
      <c r="M65" s="7">
        <f t="shared" si="1"/>
        <v>198.94782808462105</v>
      </c>
      <c r="O65" s="8">
        <f t="shared" si="2"/>
        <v>0.05</v>
      </c>
      <c r="P65" s="7">
        <f t="shared" si="3"/>
        <v>189</v>
      </c>
      <c r="T65" s="9"/>
    </row>
    <row r="66" spans="5:20" x14ac:dyDescent="0.25">
      <c r="E66" s="8">
        <v>0.06</v>
      </c>
      <c r="F66" s="3"/>
      <c r="G66" s="6">
        <f t="shared" si="4"/>
        <v>0.1261349584030074</v>
      </c>
      <c r="I66" s="7">
        <f t="shared" si="5"/>
        <v>172.25030915133837</v>
      </c>
      <c r="J66" s="3"/>
      <c r="K66" s="6">
        <f t="shared" si="0"/>
        <v>5.7996322987623472E-3</v>
      </c>
      <c r="L66" s="3"/>
      <c r="M66" s="7">
        <f t="shared" si="1"/>
        <v>198.72408089427228</v>
      </c>
      <c r="O66" s="8">
        <f t="shared" si="2"/>
        <v>0.06</v>
      </c>
      <c r="P66" s="7">
        <f t="shared" si="3"/>
        <v>186.8</v>
      </c>
      <c r="T66" s="9"/>
    </row>
    <row r="67" spans="5:20" x14ac:dyDescent="0.25">
      <c r="E67" s="8">
        <v>7.0000000000000007E-2</v>
      </c>
      <c r="F67" s="3"/>
      <c r="G67" s="6">
        <f t="shared" si="4"/>
        <v>0.16770691306059826</v>
      </c>
      <c r="I67" s="7">
        <f t="shared" si="5"/>
        <v>163.10447912666837</v>
      </c>
      <c r="J67" s="3"/>
      <c r="K67" s="6">
        <f t="shared" si="0"/>
        <v>6.8383393034162632E-3</v>
      </c>
      <c r="L67" s="3"/>
      <c r="M67" s="7">
        <f t="shared" si="1"/>
        <v>198.49556535324842</v>
      </c>
      <c r="O67" s="8">
        <f t="shared" si="2"/>
        <v>7.0000000000000007E-2</v>
      </c>
      <c r="P67" s="7">
        <f t="shared" si="3"/>
        <v>184.6</v>
      </c>
      <c r="T67" s="9"/>
    </row>
    <row r="68" spans="5:20" x14ac:dyDescent="0.25">
      <c r="E68" s="8">
        <v>0.08</v>
      </c>
      <c r="F68" s="3"/>
      <c r="G68" s="6">
        <f t="shared" si="4"/>
        <v>0.21503676271838607</v>
      </c>
      <c r="I68" s="7">
        <f t="shared" si="5"/>
        <v>152.69191220195506</v>
      </c>
      <c r="J68" s="3"/>
      <c r="K68" s="6">
        <f t="shared" si="0"/>
        <v>7.899420367421528E-3</v>
      </c>
      <c r="L68" s="3"/>
      <c r="M68" s="7">
        <f t="shared" si="1"/>
        <v>198.26212751916725</v>
      </c>
      <c r="O68" s="8">
        <f t="shared" si="2"/>
        <v>0.08</v>
      </c>
      <c r="P68" s="7">
        <f t="shared" si="3"/>
        <v>182.4</v>
      </c>
      <c r="T68" s="9"/>
    </row>
    <row r="69" spans="5:20" x14ac:dyDescent="0.25">
      <c r="E69" s="8">
        <v>0.09</v>
      </c>
      <c r="F69" s="3"/>
      <c r="G69" s="6">
        <f t="shared" si="4"/>
        <v>0.2655151839288864</v>
      </c>
      <c r="I69" s="7">
        <f t="shared" si="5"/>
        <v>141.586659535645</v>
      </c>
      <c r="J69" s="3"/>
      <c r="K69" s="6">
        <f t="shared" si="0"/>
        <v>8.9836056486232163E-3</v>
      </c>
      <c r="L69" s="3"/>
      <c r="M69" s="7">
        <f t="shared" si="1"/>
        <v>198.0236067573029</v>
      </c>
      <c r="O69" s="8">
        <f t="shared" si="2"/>
        <v>0.09</v>
      </c>
      <c r="P69" s="7">
        <f t="shared" si="3"/>
        <v>180.2</v>
      </c>
      <c r="T69" s="9"/>
    </row>
    <row r="70" spans="5:20" x14ac:dyDescent="0.25">
      <c r="E70" s="8">
        <v>0.1</v>
      </c>
      <c r="F70" s="3"/>
      <c r="G70" s="6">
        <f t="shared" si="4"/>
        <v>0.31622776601683794</v>
      </c>
      <c r="I70" s="7">
        <f t="shared" si="5"/>
        <v>130.42989147629567</v>
      </c>
      <c r="J70" s="3"/>
      <c r="K70" s="6">
        <f t="shared" si="0"/>
        <v>1.0091657394063258E-2</v>
      </c>
      <c r="L70" s="3"/>
      <c r="M70" s="7">
        <f t="shared" si="1"/>
        <v>197.77983537330607</v>
      </c>
      <c r="O70" s="8">
        <f t="shared" si="2"/>
        <v>0.1</v>
      </c>
      <c r="P70" s="7">
        <f t="shared" si="3"/>
        <v>178</v>
      </c>
      <c r="T70" s="9"/>
    </row>
    <row r="71" spans="5:20" x14ac:dyDescent="0.25">
      <c r="E71" s="8">
        <v>0.11</v>
      </c>
      <c r="F71" s="3"/>
      <c r="G71" s="6">
        <f t="shared" si="4"/>
        <v>0.36493242528737413</v>
      </c>
      <c r="I71" s="7">
        <f t="shared" si="5"/>
        <v>119.7148664367777</v>
      </c>
      <c r="J71" s="3"/>
      <c r="K71" s="6">
        <f t="shared" si="0"/>
        <v>1.1224371720466753E-2</v>
      </c>
      <c r="L71" s="3"/>
      <c r="M71" s="7">
        <f t="shared" si="1"/>
        <v>197.53063822149733</v>
      </c>
      <c r="O71" s="8">
        <f t="shared" si="2"/>
        <v>0.11</v>
      </c>
      <c r="P71" s="7">
        <f t="shared" si="3"/>
        <v>175.8</v>
      </c>
      <c r="T71" s="9"/>
    </row>
    <row r="72" spans="5:20" x14ac:dyDescent="0.25">
      <c r="E72" s="8">
        <v>0.12</v>
      </c>
      <c r="F72" s="3"/>
      <c r="G72" s="6">
        <f t="shared" si="4"/>
        <v>0.41035694783914306</v>
      </c>
      <c r="I72" s="7">
        <f t="shared" si="5"/>
        <v>109.72147147538853</v>
      </c>
      <c r="J72" s="3"/>
      <c r="K72" s="6">
        <f t="shared" si="0"/>
        <v>1.2382580514462727E-2</v>
      </c>
      <c r="L72" s="3"/>
      <c r="M72" s="7">
        <f t="shared" si="1"/>
        <v>197.2758322868182</v>
      </c>
      <c r="O72" s="8">
        <f t="shared" si="2"/>
        <v>0.12</v>
      </c>
      <c r="P72" s="7">
        <f t="shared" si="3"/>
        <v>173.6</v>
      </c>
      <c r="T72" s="9"/>
    </row>
    <row r="73" spans="5:20" x14ac:dyDescent="0.25">
      <c r="E73" s="8">
        <v>0.13</v>
      </c>
      <c r="F73" s="3"/>
      <c r="G73" s="6">
        <f t="shared" si="4"/>
        <v>0.4520054844160164</v>
      </c>
      <c r="I73" s="7">
        <f t="shared" si="5"/>
        <v>100.55879342847639</v>
      </c>
      <c r="J73" s="3"/>
      <c r="K73" s="6">
        <f t="shared" si="0"/>
        <v>1.3567153462024861E-2</v>
      </c>
      <c r="L73" s="3"/>
      <c r="M73" s="7">
        <f t="shared" si="1"/>
        <v>197.01522623835453</v>
      </c>
      <c r="O73" s="8">
        <f t="shared" si="2"/>
        <v>0.13</v>
      </c>
      <c r="P73" s="7">
        <f t="shared" si="3"/>
        <v>171.4</v>
      </c>
      <c r="T73" s="9"/>
    </row>
    <row r="74" spans="5:20" x14ac:dyDescent="0.25">
      <c r="E74" s="8">
        <v>0.14000000000000001</v>
      </c>
      <c r="F74" s="3"/>
      <c r="G74" s="6">
        <f t="shared" si="4"/>
        <v>0.48985593718546061</v>
      </c>
      <c r="I74" s="7">
        <f t="shared" si="5"/>
        <v>92.231693819198668</v>
      </c>
      <c r="J74" s="3"/>
      <c r="K74" s="6">
        <f t="shared" si="0"/>
        <v>1.4779000217488014E-2</v>
      </c>
      <c r="L74" s="3"/>
      <c r="M74" s="7">
        <f t="shared" si="1"/>
        <v>196.74861995215264</v>
      </c>
      <c r="O74" s="8">
        <f t="shared" si="2"/>
        <v>0.14000000000000001</v>
      </c>
      <c r="P74" s="7">
        <f t="shared" si="3"/>
        <v>169.2</v>
      </c>
      <c r="T74" s="9"/>
    </row>
    <row r="75" spans="5:20" x14ac:dyDescent="0.25">
      <c r="E75" s="8">
        <v>0.15</v>
      </c>
      <c r="F75" s="3"/>
      <c r="G75" s="6">
        <f t="shared" si="4"/>
        <v>0.52412684315878688</v>
      </c>
      <c r="I75" s="7">
        <f t="shared" si="5"/>
        <v>84.692094505066891</v>
      </c>
      <c r="J75" s="3"/>
      <c r="K75" s="6">
        <f t="shared" si="0"/>
        <v>1.6019072723454153E-2</v>
      </c>
      <c r="L75" s="3"/>
      <c r="M75" s="7">
        <f t="shared" si="1"/>
        <v>196.4758040008401</v>
      </c>
      <c r="O75" s="8">
        <f t="shared" si="2"/>
        <v>0.15</v>
      </c>
      <c r="P75" s="7">
        <f t="shared" si="3"/>
        <v>167</v>
      </c>
      <c r="T75" s="9"/>
    </row>
    <row r="76" spans="5:20" x14ac:dyDescent="0.25">
      <c r="E76" s="8">
        <v>0.16</v>
      </c>
      <c r="F76" s="3"/>
      <c r="G76" s="6">
        <f t="shared" si="4"/>
        <v>0.55513602924631855</v>
      </c>
      <c r="I76" s="7">
        <f t="shared" si="5"/>
        <v>77.870073565809918</v>
      </c>
      <c r="J76" s="3"/>
      <c r="K76" s="6">
        <f t="shared" si="0"/>
        <v>1.7288367693955253E-2</v>
      </c>
      <c r="L76" s="3"/>
      <c r="M76" s="7">
        <f t="shared" si="1"/>
        <v>196.19655910732985</v>
      </c>
      <c r="O76" s="8">
        <f t="shared" si="2"/>
        <v>0.16</v>
      </c>
      <c r="P76" s="7">
        <f t="shared" si="3"/>
        <v>164.8</v>
      </c>
      <c r="T76" s="9"/>
    </row>
    <row r="77" spans="5:20" x14ac:dyDescent="0.25">
      <c r="E77" s="8">
        <v>0.17</v>
      </c>
      <c r="F77" s="3"/>
      <c r="G77" s="6">
        <f t="shared" si="4"/>
        <v>0.58322509270516765</v>
      </c>
      <c r="I77" s="7">
        <f t="shared" si="5"/>
        <v>71.690479604863128</v>
      </c>
      <c r="J77" s="3"/>
      <c r="K77" s="6">
        <f t="shared" si="0"/>
        <v>1.8587929274419324E-2</v>
      </c>
      <c r="L77" s="3"/>
      <c r="M77" s="7">
        <f t="shared" si="1"/>
        <v>195.91065555962774</v>
      </c>
      <c r="O77" s="8">
        <f t="shared" si="2"/>
        <v>0.17</v>
      </c>
      <c r="P77" s="7">
        <f t="shared" si="3"/>
        <v>162.6</v>
      </c>
      <c r="T77" s="9"/>
    </row>
    <row r="78" spans="5:20" x14ac:dyDescent="0.25">
      <c r="E78" s="8">
        <v>0.18</v>
      </c>
      <c r="F78" s="3"/>
      <c r="G78" s="6">
        <f t="shared" si="4"/>
        <v>0.60872282513169074</v>
      </c>
      <c r="I78" s="7">
        <f t="shared" si="5"/>
        <v>66.080978471028033</v>
      </c>
      <c r="J78" s="3"/>
      <c r="K78" s="6">
        <f t="shared" si="0"/>
        <v>1.9918851893273692E-2</v>
      </c>
      <c r="L78" s="3"/>
      <c r="M78" s="7">
        <f t="shared" si="1"/>
        <v>195.61785258347979</v>
      </c>
      <c r="O78" s="8">
        <f t="shared" si="2"/>
        <v>0.18</v>
      </c>
      <c r="P78" s="7">
        <f t="shared" si="3"/>
        <v>160.4</v>
      </c>
      <c r="T78" s="9"/>
    </row>
    <row r="79" spans="5:20" x14ac:dyDescent="0.25">
      <c r="E79" s="8">
        <v>0.19</v>
      </c>
      <c r="F79" s="3"/>
      <c r="G79" s="6">
        <f t="shared" si="4"/>
        <v>0.63192966875444878</v>
      </c>
      <c r="I79" s="7">
        <f t="shared" si="5"/>
        <v>60.975472874021278</v>
      </c>
      <c r="J79" s="3"/>
      <c r="K79" s="6">
        <f t="shared" si="0"/>
        <v>2.1282283321465756E-2</v>
      </c>
      <c r="L79" s="3"/>
      <c r="M79" s="7">
        <f t="shared" si="1"/>
        <v>195.31789766927753</v>
      </c>
      <c r="O79" s="8">
        <f t="shared" si="2"/>
        <v>0.19</v>
      </c>
      <c r="P79" s="7">
        <f t="shared" si="3"/>
        <v>158.19999999999999</v>
      </c>
      <c r="T79" s="9"/>
    </row>
    <row r="80" spans="5:20" x14ac:dyDescent="0.25">
      <c r="E80" s="8">
        <v>0.2</v>
      </c>
      <c r="F80" s="3"/>
      <c r="G80" s="6">
        <f t="shared" si="4"/>
        <v>0.65311288741492746</v>
      </c>
      <c r="I80" s="7">
        <f t="shared" si="5"/>
        <v>56.31516476871596</v>
      </c>
      <c r="J80" s="3"/>
      <c r="K80" s="6">
        <f t="shared" si="0"/>
        <v>2.2679427957770448E-2</v>
      </c>
      <c r="L80" s="3"/>
      <c r="M80" s="7">
        <f t="shared" si="1"/>
        <v>195.0105258492905</v>
      </c>
      <c r="O80" s="8">
        <f t="shared" si="2"/>
        <v>0.2</v>
      </c>
      <c r="P80" s="7">
        <f t="shared" si="3"/>
        <v>156</v>
      </c>
      <c r="T80" s="9"/>
    </row>
    <row r="81" spans="5:20" x14ac:dyDescent="0.25">
      <c r="E81" s="8">
        <v>0.21</v>
      </c>
      <c r="F81" s="3"/>
      <c r="G81" s="6">
        <f t="shared" si="4"/>
        <v>0.67250688599618702</v>
      </c>
      <c r="I81" s="7">
        <f t="shared" si="5"/>
        <v>52.048485080838844</v>
      </c>
      <c r="J81" s="3"/>
      <c r="K81" s="6">
        <f t="shared" si="0"/>
        <v>2.4111550359533607E-2</v>
      </c>
      <c r="L81" s="3"/>
      <c r="M81" s="7">
        <f t="shared" si="1"/>
        <v>194.69545892090261</v>
      </c>
      <c r="O81" s="8">
        <f t="shared" si="2"/>
        <v>0.21</v>
      </c>
      <c r="P81" s="7">
        <f t="shared" si="3"/>
        <v>153.80000000000001</v>
      </c>
      <c r="T81" s="9"/>
    </row>
    <row r="82" spans="5:20" x14ac:dyDescent="0.25">
      <c r="E82" s="8">
        <v>0.22</v>
      </c>
      <c r="F82" s="3"/>
      <c r="G82" s="6">
        <f t="shared" si="4"/>
        <v>0.69031578464930365</v>
      </c>
      <c r="I82" s="7">
        <f t="shared" si="5"/>
        <v>48.130527377153186</v>
      </c>
      <c r="J82" s="3"/>
      <c r="K82" s="6">
        <f t="shared" si="0"/>
        <v>2.5579979040471157E-2</v>
      </c>
      <c r="L82" s="3"/>
      <c r="M82" s="7">
        <f t="shared" si="1"/>
        <v>194.37240461109636</v>
      </c>
      <c r="O82" s="8">
        <f t="shared" si="2"/>
        <v>0.22</v>
      </c>
      <c r="P82" s="7">
        <f t="shared" si="3"/>
        <v>151.6</v>
      </c>
      <c r="T82" s="9"/>
    </row>
    <row r="83" spans="5:20" x14ac:dyDescent="0.25">
      <c r="E83" s="8">
        <v>0.23</v>
      </c>
      <c r="F83" s="3"/>
      <c r="G83" s="6">
        <f t="shared" si="4"/>
        <v>0.70671678901779578</v>
      </c>
      <c r="I83" s="7">
        <f t="shared" si="5"/>
        <v>44.522306416084916</v>
      </c>
      <c r="J83" s="3"/>
      <c r="K83" s="6">
        <f t="shared" si="0"/>
        <v>2.7086110559344179E-2</v>
      </c>
      <c r="L83" s="3"/>
      <c r="M83" s="7">
        <f t="shared" si="1"/>
        <v>194.04105567694427</v>
      </c>
      <c r="O83" s="8">
        <f t="shared" si="2"/>
        <v>0.23</v>
      </c>
      <c r="P83" s="7">
        <f t="shared" si="3"/>
        <v>149.4</v>
      </c>
      <c r="T83" s="9"/>
    </row>
    <row r="84" spans="5:20" x14ac:dyDescent="0.25">
      <c r="E84" s="8">
        <v>0.24</v>
      </c>
      <c r="F84" s="3"/>
      <c r="G84" s="6">
        <f t="shared" si="4"/>
        <v>0.72186364997134356</v>
      </c>
      <c r="I84" s="7">
        <f t="shared" si="5"/>
        <v>41.189997006304424</v>
      </c>
      <c r="J84" s="3"/>
      <c r="K84" s="6">
        <f t="shared" si="0"/>
        <v>2.8631413925786275E-2</v>
      </c>
      <c r="L84" s="3"/>
      <c r="M84" s="7">
        <f t="shared" si="1"/>
        <v>193.70108893632701</v>
      </c>
      <c r="O84" s="8">
        <f t="shared" si="2"/>
        <v>0.24</v>
      </c>
      <c r="P84" s="7">
        <f t="shared" si="3"/>
        <v>147.19999999999999</v>
      </c>
      <c r="T84" s="9"/>
    </row>
    <row r="85" spans="5:20" x14ac:dyDescent="0.25">
      <c r="E85" s="8">
        <v>0.25</v>
      </c>
      <c r="F85" s="3"/>
      <c r="G85" s="6">
        <f t="shared" si="4"/>
        <v>0.73588989435406726</v>
      </c>
      <c r="I85" s="7">
        <f t="shared" si="5"/>
        <v>38.104223242105206</v>
      </c>
      <c r="J85" s="3"/>
      <c r="K85" s="6">
        <f t="shared" si="0"/>
        <v>3.0217435352297262E-2</v>
      </c>
      <c r="L85" s="3"/>
      <c r="M85" s="7">
        <f t="shared" si="1"/>
        <v>193.35216422249459</v>
      </c>
      <c r="O85" s="8">
        <f t="shared" si="2"/>
        <v>0.25</v>
      </c>
      <c r="P85" s="7">
        <f t="shared" si="3"/>
        <v>145</v>
      </c>
      <c r="T85" s="9"/>
    </row>
    <row r="86" spans="5:20" x14ac:dyDescent="0.25">
      <c r="E86" s="8">
        <v>0.26</v>
      </c>
      <c r="F86" s="3"/>
      <c r="G86" s="6">
        <f t="shared" si="4"/>
        <v>0.74891170460615353</v>
      </c>
      <c r="I86" s="7">
        <f t="shared" si="5"/>
        <v>35.239424986646213</v>
      </c>
      <c r="J86" s="3"/>
      <c r="K86" s="6">
        <f t="shared" si="0"/>
        <v>3.1845803384488836E-2</v>
      </c>
      <c r="L86" s="3"/>
      <c r="M86" s="7">
        <f t="shared" si="1"/>
        <v>192.99392325541245</v>
      </c>
      <c r="O86" s="8">
        <f t="shared" si="2"/>
        <v>0.26</v>
      </c>
      <c r="P86" s="7">
        <f t="shared" si="3"/>
        <v>142.80000000000001</v>
      </c>
      <c r="T86" s="9"/>
    </row>
    <row r="87" spans="5:20" x14ac:dyDescent="0.25">
      <c r="E87" s="8">
        <v>0.27</v>
      </c>
      <c r="F87" s="3"/>
      <c r="G87" s="6">
        <f t="shared" si="4"/>
        <v>0.76103042147474131</v>
      </c>
      <c r="I87" s="7">
        <f t="shared" si="5"/>
        <v>32.573307275556914</v>
      </c>
      <c r="J87" s="3"/>
      <c r="K87" s="6">
        <f t="shared" si="0"/>
        <v>3.3518234445097606E-2</v>
      </c>
      <c r="L87" s="3"/>
      <c r="M87" s="7">
        <f t="shared" si="1"/>
        <v>192.62598842207854</v>
      </c>
      <c r="O87" s="8">
        <f t="shared" si="2"/>
        <v>0.27</v>
      </c>
      <c r="P87" s="7">
        <f t="shared" si="3"/>
        <v>140.6</v>
      </c>
      <c r="T87" s="9"/>
    </row>
    <row r="88" spans="5:20" x14ac:dyDescent="0.25">
      <c r="E88" s="8">
        <v>0.28000000000000003</v>
      </c>
      <c r="F88" s="3"/>
      <c r="G88" s="6">
        <f t="shared" si="4"/>
        <v>0.77233468863104648</v>
      </c>
      <c r="I88" s="7">
        <f t="shared" si="5"/>
        <v>30.086368501169773</v>
      </c>
      <c r="J88" s="3"/>
      <c r="K88" s="6">
        <f t="shared" si="0"/>
        <v>3.5236538831140085E-2</v>
      </c>
      <c r="L88" s="3"/>
      <c r="M88" s="7">
        <f t="shared" si="1"/>
        <v>192.24796145714919</v>
      </c>
      <c r="O88" s="8">
        <f t="shared" si="2"/>
        <v>0.28000000000000003</v>
      </c>
      <c r="P88" s="7">
        <f t="shared" si="3"/>
        <v>138.39999999999998</v>
      </c>
      <c r="T88" s="9"/>
    </row>
    <row r="89" spans="5:20" x14ac:dyDescent="0.25">
      <c r="E89" s="8">
        <v>0.28999999999999998</v>
      </c>
      <c r="F89" s="3"/>
      <c r="G89" s="6">
        <f t="shared" si="4"/>
        <v>0.78290227618125252</v>
      </c>
      <c r="I89" s="7">
        <f t="shared" si="5"/>
        <v>27.761499240124436</v>
      </c>
      <c r="J89" s="3"/>
      <c r="K89" s="6">
        <f t="shared" si="0"/>
        <v>3.7002627207906147E-2</v>
      </c>
      <c r="L89" s="3"/>
      <c r="M89" s="7">
        <f t="shared" si="1"/>
        <v>191.85942201426064</v>
      </c>
      <c r="O89" s="8">
        <f t="shared" si="2"/>
        <v>0.28999999999999998</v>
      </c>
      <c r="P89" s="7">
        <f t="shared" si="3"/>
        <v>136.19999999999999</v>
      </c>
      <c r="T89" s="9"/>
    </row>
    <row r="90" spans="5:20" x14ac:dyDescent="0.25">
      <c r="E90" s="8">
        <v>0.3</v>
      </c>
      <c r="F90" s="3"/>
      <c r="G90" s="6">
        <f t="shared" si="4"/>
        <v>0.792801625069674</v>
      </c>
      <c r="I90" s="7">
        <f t="shared" si="5"/>
        <v>25.583642484671714</v>
      </c>
      <c r="J90" s="3"/>
      <c r="K90" s="6">
        <f t="shared" si="0"/>
        <v>3.8818517648364304E-2</v>
      </c>
      <c r="L90" s="3"/>
      <c r="M90" s="7">
        <f t="shared" si="1"/>
        <v>191.45992611735986</v>
      </c>
      <c r="O90" s="8">
        <f t="shared" si="2"/>
        <v>0.3</v>
      </c>
      <c r="P90" s="7">
        <f t="shared" si="3"/>
        <v>134</v>
      </c>
      <c r="T90" s="9"/>
    </row>
    <row r="91" spans="5:20" x14ac:dyDescent="0.25">
      <c r="E91" s="8">
        <v>0.31</v>
      </c>
      <c r="F91" s="3"/>
      <c r="G91" s="6">
        <f t="shared" si="4"/>
        <v>0.8020931531470975</v>
      </c>
      <c r="I91" s="7">
        <f t="shared" si="5"/>
        <v>23.539506307638561</v>
      </c>
      <c r="J91" s="3"/>
      <c r="K91" s="6">
        <f t="shared" si="0"/>
        <v>4.0686343272033354E-2</v>
      </c>
      <c r="L91" s="3"/>
      <c r="M91" s="7">
        <f t="shared" si="1"/>
        <v>191.04900448015266</v>
      </c>
      <c r="O91" s="8">
        <f t="shared" si="2"/>
        <v>0.31</v>
      </c>
      <c r="P91" s="7">
        <f t="shared" si="3"/>
        <v>131.80000000000001</v>
      </c>
      <c r="T91" s="9"/>
    </row>
    <row r="92" spans="5:20" x14ac:dyDescent="0.25">
      <c r="E92" s="8">
        <v>0.32</v>
      </c>
      <c r="F92" s="3"/>
      <c r="G92" s="6">
        <f t="shared" si="4"/>
        <v>0.8108303597883344</v>
      </c>
      <c r="I92" s="7">
        <f t="shared" si="5"/>
        <v>21.617320846566429</v>
      </c>
      <c r="J92" s="3"/>
      <c r="K92" s="6">
        <f t="shared" si="0"/>
        <v>4.2608360543568313E-2</v>
      </c>
      <c r="L92" s="3"/>
      <c r="M92" s="7">
        <f t="shared" si="1"/>
        <v>190.62616068041498</v>
      </c>
      <c r="O92" s="8">
        <f t="shared" si="2"/>
        <v>0.32</v>
      </c>
      <c r="P92" s="7">
        <f t="shared" si="3"/>
        <v>129.6</v>
      </c>
      <c r="T92" s="9"/>
    </row>
    <row r="93" spans="5:20" x14ac:dyDescent="0.25">
      <c r="E93" s="8">
        <v>0.33</v>
      </c>
      <c r="F93" s="3"/>
      <c r="G93" s="6">
        <f t="shared" si="4"/>
        <v>0.81906076119554783</v>
      </c>
      <c r="I93" s="7">
        <f t="shared" si="5"/>
        <v>19.806632536979464</v>
      </c>
      <c r="J93" s="3"/>
      <c r="K93" s="6">
        <f t="shared" si="0"/>
        <v>4.4586958298308832E-2</v>
      </c>
      <c r="L93" s="3"/>
      <c r="M93" s="7">
        <f t="shared" si="1"/>
        <v>190.19086917437207</v>
      </c>
      <c r="O93" s="8">
        <f t="shared" si="2"/>
        <v>0.33</v>
      </c>
      <c r="P93" s="7">
        <f t="shared" si="3"/>
        <v>127.39999999999999</v>
      </c>
      <c r="T93" s="9"/>
    </row>
    <row r="94" spans="5:20" x14ac:dyDescent="0.25">
      <c r="E94" s="8">
        <v>0.34</v>
      </c>
      <c r="F94" s="3"/>
      <c r="G94" s="6">
        <f t="shared" si="4"/>
        <v>0.82682668379112545</v>
      </c>
      <c r="I94" s="7">
        <f t="shared" si="5"/>
        <v>18.098129565952405</v>
      </c>
      <c r="J94" s="3"/>
      <c r="K94" s="6">
        <f t="shared" si="0"/>
        <v>4.6624667569954981E-2</v>
      </c>
      <c r="L94" s="3"/>
      <c r="M94" s="7">
        <f t="shared" si="1"/>
        <v>189.7425731346099</v>
      </c>
      <c r="O94" s="8">
        <f t="shared" si="2"/>
        <v>0.34</v>
      </c>
      <c r="P94" s="7">
        <f t="shared" si="3"/>
        <v>125.19999999999999</v>
      </c>
      <c r="T94" s="9"/>
    </row>
    <row r="95" spans="5:20" x14ac:dyDescent="0.25">
      <c r="E95" s="8">
        <v>0.35</v>
      </c>
      <c r="F95" s="3"/>
      <c r="G95" s="6">
        <f t="shared" si="4"/>
        <v>0.83416593877325718</v>
      </c>
      <c r="I95" s="7">
        <f t="shared" si="5"/>
        <v>16.483493469883427</v>
      </c>
      <c r="J95" s="3"/>
      <c r="K95" s="6">
        <f t="shared" si="0"/>
        <v>4.8724172304526303E-2</v>
      </c>
      <c r="L95" s="3"/>
      <c r="M95" s="7">
        <f t="shared" si="1"/>
        <v>189.2806820930042</v>
      </c>
      <c r="O95" s="8">
        <f t="shared" si="2"/>
        <v>0.35</v>
      </c>
      <c r="P95" s="7">
        <f t="shared" si="3"/>
        <v>123</v>
      </c>
      <c r="T95" s="9"/>
    </row>
    <row r="96" spans="5:20" x14ac:dyDescent="0.25">
      <c r="E96" s="8">
        <v>0.36</v>
      </c>
      <c r="F96" s="3"/>
      <c r="G96" s="6">
        <f t="shared" si="4"/>
        <v>0.84111239711761876</v>
      </c>
      <c r="I96" s="7">
        <f t="shared" si="5"/>
        <v>14.955272634123872</v>
      </c>
      <c r="J96" s="3"/>
      <c r="K96" s="6">
        <f t="shared" si="0"/>
        <v>5.0888321054955443E-2</v>
      </c>
      <c r="L96" s="3"/>
      <c r="M96" s="7">
        <f t="shared" si="1"/>
        <v>188.80456936790981</v>
      </c>
      <c r="O96" s="8">
        <f t="shared" si="2"/>
        <v>0.36</v>
      </c>
      <c r="P96" s="7">
        <f t="shared" si="3"/>
        <v>120.8</v>
      </c>
      <c r="T96" s="9"/>
    </row>
    <row r="97" spans="5:20" x14ac:dyDescent="0.25">
      <c r="E97" s="8">
        <v>0.37</v>
      </c>
      <c r="F97" s="3"/>
      <c r="G97" s="6">
        <f t="shared" si="4"/>
        <v>0.84769648107579199</v>
      </c>
      <c r="I97" s="7">
        <f t="shared" si="5"/>
        <v>13.506774163325758</v>
      </c>
      <c r="J97" s="3"/>
      <c r="K97" s="6">
        <f t="shared" si="0"/>
        <v>5.3120139762287577E-2</v>
      </c>
      <c r="L97" s="3"/>
      <c r="M97" s="7">
        <f t="shared" si="1"/>
        <v>188.31356925229673</v>
      </c>
      <c r="O97" s="8">
        <f t="shared" si="2"/>
        <v>0.37</v>
      </c>
      <c r="P97" s="7">
        <f t="shared" si="3"/>
        <v>118.6</v>
      </c>
      <c r="T97" s="9"/>
    </row>
    <row r="98" spans="5:20" x14ac:dyDescent="0.25">
      <c r="E98" s="8">
        <v>0.38</v>
      </c>
      <c r="F98" s="3"/>
      <c r="G98" s="6">
        <f t="shared" si="4"/>
        <v>0.85394558550521316</v>
      </c>
      <c r="I98" s="7">
        <f t="shared" si="5"/>
        <v>12.1319711888531</v>
      </c>
      <c r="J98" s="3"/>
      <c r="K98" s="6">
        <f t="shared" si="0"/>
        <v>5.542284574268741E-2</v>
      </c>
      <c r="L98" s="3"/>
      <c r="M98" s="7">
        <f t="shared" si="1"/>
        <v>187.80697393660876</v>
      </c>
      <c r="O98" s="8">
        <f t="shared" si="2"/>
        <v>0.38</v>
      </c>
      <c r="P98" s="7">
        <f t="shared" si="3"/>
        <v>116.4</v>
      </c>
      <c r="T98" s="9"/>
    </row>
    <row r="99" spans="5:20" x14ac:dyDescent="0.25">
      <c r="E99" s="8">
        <v>0.39</v>
      </c>
      <c r="F99" s="3"/>
      <c r="G99" s="6">
        <f t="shared" si="4"/>
        <v>0.85988444010479292</v>
      </c>
      <c r="I99" s="7">
        <f t="shared" si="5"/>
        <v>10.825423176945549</v>
      </c>
      <c r="J99" s="3"/>
      <c r="K99" s="6">
        <f t="shared" si="0"/>
        <v>5.7799863014573294E-2</v>
      </c>
      <c r="L99" s="3"/>
      <c r="M99" s="7">
        <f t="shared" si="1"/>
        <v>187.28403013679389</v>
      </c>
      <c r="O99" s="8">
        <f t="shared" si="2"/>
        <v>0.39</v>
      </c>
      <c r="P99" s="7">
        <f t="shared" si="3"/>
        <v>114.2</v>
      </c>
      <c r="T99" s="9"/>
    </row>
    <row r="100" spans="5:20" x14ac:dyDescent="0.25">
      <c r="E100" s="8">
        <v>0.4</v>
      </c>
      <c r="F100" s="3"/>
      <c r="G100" s="6">
        <f t="shared" si="4"/>
        <v>0.86553542175871467</v>
      </c>
      <c r="I100" s="7">
        <f t="shared" si="5"/>
        <v>9.5822072130827678</v>
      </c>
      <c r="J100" s="3"/>
      <c r="K100" s="6">
        <f t="shared" si="0"/>
        <v>6.0254839117492853E-2</v>
      </c>
      <c r="L100" s="3"/>
      <c r="M100" s="7">
        <f t="shared" si="1"/>
        <v>186.74393539415158</v>
      </c>
      <c r="O100" s="8">
        <f t="shared" si="2"/>
        <v>0.4</v>
      </c>
      <c r="P100" s="7">
        <f t="shared" si="3"/>
        <v>112</v>
      </c>
      <c r="T100" s="9"/>
    </row>
    <row r="101" spans="5:20" x14ac:dyDescent="0.25">
      <c r="E101" s="8">
        <v>0.41</v>
      </c>
      <c r="F101" s="3"/>
      <c r="G101" s="6">
        <f t="shared" si="4"/>
        <v>0.87091882464581261</v>
      </c>
      <c r="I101" s="7">
        <f t="shared" si="5"/>
        <v>8.3978585779212267</v>
      </c>
      <c r="J101" s="3"/>
      <c r="K101" s="6">
        <f t="shared" si="0"/>
        <v>6.2791663594182201E-2</v>
      </c>
      <c r="L101" s="3"/>
      <c r="M101" s="7">
        <f t="shared" si="1"/>
        <v>186.18583400927992</v>
      </c>
      <c r="O101" s="8">
        <f t="shared" si="2"/>
        <v>0.41</v>
      </c>
      <c r="P101" s="7">
        <f t="shared" si="3"/>
        <v>109.80000000000001</v>
      </c>
      <c r="T101" s="9"/>
    </row>
    <row r="102" spans="5:20" x14ac:dyDescent="0.25">
      <c r="E102" s="8">
        <v>0.42</v>
      </c>
      <c r="F102" s="3"/>
      <c r="G102" s="6">
        <f t="shared" si="4"/>
        <v>0.87605309449790569</v>
      </c>
      <c r="I102" s="7">
        <f t="shared" si="5"/>
        <v>7.2683192104607599</v>
      </c>
      <c r="J102" s="3"/>
      <c r="K102" s="6">
        <f t="shared" si="0"/>
        <v>6.5414488330026388E-2</v>
      </c>
      <c r="L102" s="3"/>
      <c r="M102" s="7">
        <f t="shared" si="1"/>
        <v>185.60881256739418</v>
      </c>
      <c r="O102" s="8">
        <f t="shared" si="2"/>
        <v>0.42</v>
      </c>
      <c r="P102" s="7">
        <f t="shared" si="3"/>
        <v>107.60000000000001</v>
      </c>
      <c r="T102" s="9"/>
    </row>
    <row r="103" spans="5:20" x14ac:dyDescent="0.25">
      <c r="E103" s="8">
        <v>0.43</v>
      </c>
      <c r="F103" s="3"/>
      <c r="G103" s="6">
        <f t="shared" si="4"/>
        <v>0.88095503233994554</v>
      </c>
      <c r="I103" s="7">
        <f t="shared" si="5"/>
        <v>6.1898928852119752</v>
      </c>
      <c r="J103" s="3"/>
      <c r="K103" s="6">
        <f t="shared" si="0"/>
        <v>6.8127749970347207E-2</v>
      </c>
      <c r="L103" s="3"/>
      <c r="M103" s="7">
        <f t="shared" si="1"/>
        <v>185.01189500652362</v>
      </c>
      <c r="O103" s="8">
        <f t="shared" si="2"/>
        <v>0.43</v>
      </c>
      <c r="P103" s="7">
        <f t="shared" si="3"/>
        <v>105.4</v>
      </c>
      <c r="T103" s="9"/>
    </row>
    <row r="104" spans="5:20" x14ac:dyDescent="0.25">
      <c r="E104" s="8">
        <v>0.44</v>
      </c>
      <c r="F104" s="3"/>
      <c r="G104" s="6">
        <f t="shared" si="4"/>
        <v>0.8856399721779149</v>
      </c>
      <c r="I104" s="7">
        <f t="shared" si="5"/>
        <v>5.1592061208587268</v>
      </c>
      <c r="J104" s="3"/>
      <c r="K104" s="6">
        <f t="shared" si="0"/>
        <v>7.0936194666185837E-2</v>
      </c>
      <c r="L104" s="3"/>
      <c r="M104" s="7">
        <f t="shared" si="1"/>
        <v>184.39403717343913</v>
      </c>
      <c r="O104" s="8">
        <f t="shared" si="2"/>
        <v>0.44</v>
      </c>
      <c r="P104" s="7">
        <f t="shared" si="3"/>
        <v>103.2</v>
      </c>
      <c r="T104" s="9"/>
    </row>
    <row r="105" spans="5:20" x14ac:dyDescent="0.25">
      <c r="E105" s="8">
        <v>0.45</v>
      </c>
      <c r="F105" s="3"/>
      <c r="G105" s="6">
        <f t="shared" si="4"/>
        <v>0.89012193638399828</v>
      </c>
      <c r="I105" s="7">
        <f t="shared" si="5"/>
        <v>4.1731739955203864</v>
      </c>
      <c r="J105" s="3"/>
      <c r="K105" s="6">
        <f t="shared" si="0"/>
        <v>7.3844905434186425E-2</v>
      </c>
      <c r="L105" s="3"/>
      <c r="M105" s="7">
        <f t="shared" si="1"/>
        <v>183.75412080447899</v>
      </c>
      <c r="O105" s="8">
        <f t="shared" si="2"/>
        <v>0.45</v>
      </c>
      <c r="P105" s="7">
        <f t="shared" si="3"/>
        <v>101</v>
      </c>
      <c r="T105" s="9"/>
    </row>
    <row r="106" spans="5:20" x14ac:dyDescent="0.25">
      <c r="E106" s="8">
        <v>0.46</v>
      </c>
      <c r="F106" s="3"/>
      <c r="G106" s="6">
        <f t="shared" si="4"/>
        <v>0.89441377193539462</v>
      </c>
      <c r="I106" s="7">
        <f t="shared" si="5"/>
        <v>3.228970174213174</v>
      </c>
      <c r="J106" s="3"/>
      <c r="K106" s="6">
        <f t="shared" si="0"/>
        <v>7.685933245667198E-2</v>
      </c>
      <c r="L106" s="3"/>
      <c r="M106" s="7">
        <f t="shared" si="1"/>
        <v>183.09094685953215</v>
      </c>
      <c r="O106" s="8">
        <f t="shared" si="2"/>
        <v>0.46</v>
      </c>
      <c r="P106" s="7">
        <f t="shared" si="3"/>
        <v>98.8</v>
      </c>
      <c r="T106" s="9"/>
    </row>
    <row r="107" spans="5:20" x14ac:dyDescent="0.25">
      <c r="E107" s="8">
        <v>0.47</v>
      </c>
      <c r="F107" s="3"/>
      <c r="G107" s="6">
        <f t="shared" si="4"/>
        <v>0.89852727017105039</v>
      </c>
      <c r="I107" s="7">
        <f t="shared" si="5"/>
        <v>2.3240005623689228</v>
      </c>
      <c r="J107" s="3"/>
      <c r="K107" s="6">
        <f t="shared" si="0"/>
        <v>7.9985326694996473E-2</v>
      </c>
      <c r="L107" s="3"/>
      <c r="M107" s="7">
        <f t="shared" si="1"/>
        <v>182.40322812710076</v>
      </c>
      <c r="O107" s="8">
        <f t="shared" si="2"/>
        <v>0.47</v>
      </c>
      <c r="P107" s="7">
        <f t="shared" si="3"/>
        <v>96.600000000000009</v>
      </c>
      <c r="T107" s="9"/>
    </row>
    <row r="108" spans="5:20" x14ac:dyDescent="0.25">
      <c r="E108" s="8">
        <v>0.48</v>
      </c>
      <c r="F108" s="3"/>
      <c r="G108" s="6">
        <f t="shared" si="4"/>
        <v>0.90247327232134666</v>
      </c>
      <c r="I108" s="7">
        <f t="shared" si="5"/>
        <v>1.4558800893037471</v>
      </c>
      <c r="J108" s="3"/>
      <c r="K108" s="6">
        <f t="shared" si="0"/>
        <v>8.3229177243945296E-2</v>
      </c>
      <c r="L108" s="3"/>
      <c r="M108" s="7">
        <f t="shared" si="1"/>
        <v>181.68958100633205</v>
      </c>
      <c r="O108" s="8">
        <f t="shared" si="2"/>
        <v>0.48</v>
      </c>
      <c r="P108" s="7">
        <f t="shared" si="3"/>
        <v>94.4</v>
      </c>
      <c r="T108" s="9"/>
    </row>
    <row r="109" spans="5:20" x14ac:dyDescent="0.25">
      <c r="E109" s="8">
        <v>0.49</v>
      </c>
      <c r="F109" s="3"/>
      <c r="G109" s="6">
        <f t="shared" si="4"/>
        <v>0.906261762724623</v>
      </c>
      <c r="I109" s="7">
        <f t="shared" si="5"/>
        <v>0.62241220058294289</v>
      </c>
      <c r="J109" s="3"/>
      <c r="K109" s="6">
        <f t="shared" si="0"/>
        <v>8.6597652918732781E-2</v>
      </c>
      <c r="L109" s="3"/>
      <c r="M109" s="7">
        <f t="shared" si="1"/>
        <v>180.94851635787879</v>
      </c>
      <c r="O109" s="8">
        <f t="shared" si="2"/>
        <v>0.49</v>
      </c>
      <c r="P109" s="7">
        <f t="shared" si="3"/>
        <v>92.2</v>
      </c>
      <c r="T109" s="9"/>
    </row>
    <row r="110" spans="5:20" x14ac:dyDescent="0.25">
      <c r="E110" s="8">
        <v>0.5</v>
      </c>
      <c r="F110" s="3"/>
      <c r="G110" s="6">
        <f t="shared" si="4"/>
        <v>0.90990195135927854</v>
      </c>
      <c r="I110" s="7">
        <f t="shared" si="5"/>
        <v>-0.17842929904128368</v>
      </c>
      <c r="J110" s="3"/>
      <c r="K110" s="6">
        <f t="shared" si="0"/>
        <v>9.0098048640721462E-2</v>
      </c>
      <c r="L110" s="3"/>
      <c r="M110" s="7">
        <f t="shared" si="1"/>
        <v>180.17842929904128</v>
      </c>
      <c r="O110" s="8">
        <f t="shared" si="2"/>
        <v>0.5</v>
      </c>
      <c r="P110" s="7">
        <f t="shared" si="3"/>
        <v>90</v>
      </c>
      <c r="T110" s="9"/>
    </row>
    <row r="111" spans="5:20" x14ac:dyDescent="0.25">
      <c r="E111" s="8">
        <v>0.51</v>
      </c>
      <c r="F111" s="3"/>
      <c r="G111" s="6">
        <f t="shared" si="4"/>
        <v>0.91340234708126733</v>
      </c>
      <c r="I111" s="7">
        <f t="shared" si="5"/>
        <v>-0.94851635787881605</v>
      </c>
      <c r="J111" s="3"/>
      <c r="K111" s="6">
        <f t="shared" si="0"/>
        <v>9.3738237275377223E-2</v>
      </c>
      <c r="L111" s="3"/>
      <c r="M111" s="7">
        <f t="shared" si="1"/>
        <v>179.377587799417</v>
      </c>
      <c r="O111" s="8">
        <f t="shared" si="2"/>
        <v>0.51</v>
      </c>
      <c r="P111" s="7">
        <f t="shared" si="3"/>
        <v>87.8</v>
      </c>
      <c r="T111" s="9"/>
    </row>
    <row r="112" spans="5:20" x14ac:dyDescent="0.25">
      <c r="E112" s="8">
        <v>0.52</v>
      </c>
      <c r="F112" s="3"/>
      <c r="G112" s="6">
        <f t="shared" si="4"/>
        <v>0.9167708227560547</v>
      </c>
      <c r="I112" s="7">
        <f t="shared" si="5"/>
        <v>-1.6895810063320482</v>
      </c>
      <c r="J112" s="3"/>
      <c r="K112" s="6">
        <f t="shared" si="0"/>
        <v>9.7526727678653446E-2</v>
      </c>
      <c r="L112" s="3"/>
      <c r="M112" s="7">
        <f t="shared" si="1"/>
        <v>178.54411991069625</v>
      </c>
      <c r="O112" s="8">
        <f t="shared" si="2"/>
        <v>0.52</v>
      </c>
      <c r="P112" s="7">
        <f t="shared" si="3"/>
        <v>85.6</v>
      </c>
      <c r="T112" s="9"/>
    </row>
    <row r="113" spans="5:20" x14ac:dyDescent="0.25">
      <c r="E113" s="8">
        <v>0.53</v>
      </c>
      <c r="F113" s="3"/>
      <c r="G113" s="6">
        <f t="shared" si="4"/>
        <v>0.92001467330500353</v>
      </c>
      <c r="I113" s="7">
        <f t="shared" si="5"/>
        <v>-2.4032281271007889</v>
      </c>
      <c r="J113" s="3"/>
      <c r="K113" s="6">
        <f t="shared" si="0"/>
        <v>0.10147272982894961</v>
      </c>
      <c r="L113" s="3"/>
      <c r="M113" s="7">
        <f t="shared" si="1"/>
        <v>177.67599943763108</v>
      </c>
      <c r="O113" s="8">
        <f t="shared" si="2"/>
        <v>0.53</v>
      </c>
      <c r="P113" s="7">
        <f t="shared" si="3"/>
        <v>83.399999999999991</v>
      </c>
      <c r="T113" s="9"/>
    </row>
    <row r="114" spans="5:20" x14ac:dyDescent="0.25">
      <c r="E114" s="8">
        <v>0.54</v>
      </c>
      <c r="F114" s="3"/>
      <c r="G114" s="6">
        <f t="shared" si="4"/>
        <v>0.92314066754332813</v>
      </c>
      <c r="I114" s="7">
        <f t="shared" si="5"/>
        <v>-3.0909468595321812</v>
      </c>
      <c r="J114" s="3"/>
      <c r="K114" s="6">
        <f t="shared" si="0"/>
        <v>0.10558622806460538</v>
      </c>
      <c r="L114" s="3"/>
      <c r="M114" s="7">
        <f t="shared" si="1"/>
        <v>176.77102982578683</v>
      </c>
      <c r="O114" s="8">
        <f t="shared" si="2"/>
        <v>0.54</v>
      </c>
      <c r="P114" s="7">
        <f t="shared" si="3"/>
        <v>81.199999999999989</v>
      </c>
      <c r="T114" s="9"/>
    </row>
    <row r="115" spans="5:20" x14ac:dyDescent="0.25">
      <c r="E115" s="8">
        <v>0.55000000000000004</v>
      </c>
      <c r="F115" s="3"/>
      <c r="G115" s="6">
        <f t="shared" si="4"/>
        <v>0.92615509456581369</v>
      </c>
      <c r="I115" s="7">
        <f t="shared" si="5"/>
        <v>-3.7541208044790153</v>
      </c>
      <c r="J115" s="3"/>
      <c r="K115" s="6">
        <f t="shared" si="0"/>
        <v>0.10987806361600172</v>
      </c>
      <c r="L115" s="3"/>
      <c r="M115" s="7">
        <f t="shared" si="1"/>
        <v>175.82682600447961</v>
      </c>
      <c r="O115" s="8">
        <f t="shared" si="2"/>
        <v>0.55000000000000004</v>
      </c>
      <c r="P115" s="7">
        <f t="shared" si="3"/>
        <v>78.999999999999986</v>
      </c>
      <c r="T115" s="9"/>
    </row>
    <row r="116" spans="5:20" x14ac:dyDescent="0.25">
      <c r="E116" s="8">
        <v>0.56000000000000005</v>
      </c>
      <c r="F116" s="3"/>
      <c r="G116" s="6">
        <f t="shared" si="4"/>
        <v>0.92906380533381427</v>
      </c>
      <c r="I116" s="7">
        <f t="shared" si="5"/>
        <v>-4.3940371734391306</v>
      </c>
      <c r="J116" s="3"/>
      <c r="K116" s="6">
        <f t="shared" si="0"/>
        <v>0.11436002782208521</v>
      </c>
      <c r="L116" s="3"/>
      <c r="M116" s="7">
        <f t="shared" si="1"/>
        <v>174.84079387914124</v>
      </c>
      <c r="O116" s="8">
        <f t="shared" si="2"/>
        <v>0.56000000000000005</v>
      </c>
      <c r="P116" s="7">
        <f t="shared" si="3"/>
        <v>76.799999999999983</v>
      </c>
      <c r="T116" s="9"/>
    </row>
    <row r="117" spans="5:20" x14ac:dyDescent="0.25">
      <c r="E117" s="8">
        <v>0.56999999999999995</v>
      </c>
      <c r="F117" s="3"/>
      <c r="G117" s="6">
        <f t="shared" si="4"/>
        <v>0.93187225002965268</v>
      </c>
      <c r="I117" s="7">
        <f t="shared" si="5"/>
        <v>-5.0118950065235879</v>
      </c>
      <c r="J117" s="3"/>
      <c r="K117" s="6">
        <f t="shared" si="0"/>
        <v>0.11904496766005446</v>
      </c>
      <c r="L117" s="3"/>
      <c r="M117" s="7">
        <f t="shared" si="1"/>
        <v>173.81010711478802</v>
      </c>
      <c r="O117" s="8">
        <f t="shared" si="2"/>
        <v>0.56999999999999995</v>
      </c>
      <c r="P117" s="7">
        <f t="shared" si="3"/>
        <v>74.600000000000009</v>
      </c>
      <c r="T117" s="9"/>
    </row>
    <row r="118" spans="5:20" x14ac:dyDescent="0.25">
      <c r="E118" s="8">
        <v>0.57999999999999996</v>
      </c>
      <c r="F118" s="3"/>
      <c r="G118" s="6">
        <f t="shared" si="4"/>
        <v>0.9345855116699735</v>
      </c>
      <c r="I118" s="7">
        <f t="shared" si="5"/>
        <v>-5.6088125673941818</v>
      </c>
      <c r="J118" s="3"/>
      <c r="K118" s="6">
        <f t="shared" si="0"/>
        <v>0.12394690550209403</v>
      </c>
      <c r="L118" s="3"/>
      <c r="M118" s="7">
        <f t="shared" si="1"/>
        <v>172.73168078953933</v>
      </c>
      <c r="O118" s="8">
        <f t="shared" si="2"/>
        <v>0.57999999999999996</v>
      </c>
      <c r="P118" s="7">
        <f t="shared" si="3"/>
        <v>72.400000000000006</v>
      </c>
      <c r="T118" s="9"/>
    </row>
    <row r="119" spans="5:20" x14ac:dyDescent="0.25">
      <c r="E119" s="8">
        <v>0.59</v>
      </c>
      <c r="F119" s="3"/>
      <c r="G119" s="6">
        <f t="shared" si="4"/>
        <v>0.93720833640581791</v>
      </c>
      <c r="I119" s="7">
        <f t="shared" si="5"/>
        <v>-6.1858340092799438</v>
      </c>
      <c r="J119" s="3"/>
      <c r="K119" s="6">
        <f t="shared" si="0"/>
        <v>0.12908117535418739</v>
      </c>
      <c r="L119" s="3"/>
      <c r="M119" s="7">
        <f t="shared" si="1"/>
        <v>171.60214142207877</v>
      </c>
      <c r="O119" s="8">
        <f t="shared" si="2"/>
        <v>0.59</v>
      </c>
      <c r="P119" s="7">
        <f t="shared" si="3"/>
        <v>70.200000000000017</v>
      </c>
      <c r="T119" s="9"/>
    </row>
    <row r="120" spans="5:20" x14ac:dyDescent="0.25">
      <c r="E120" s="8">
        <v>0.6</v>
      </c>
      <c r="F120" s="3"/>
      <c r="G120" s="6">
        <f t="shared" si="4"/>
        <v>0.93974516088250737</v>
      </c>
      <c r="I120" s="7">
        <f t="shared" si="5"/>
        <v>-6.7439353941516345</v>
      </c>
      <c r="J120" s="3"/>
      <c r="K120" s="6">
        <f t="shared" si="0"/>
        <v>0.13446457824128538</v>
      </c>
      <c r="L120" s="3"/>
      <c r="M120" s="7">
        <f t="shared" si="1"/>
        <v>170.4177927869172</v>
      </c>
      <c r="O120" s="8">
        <f t="shared" si="2"/>
        <v>0.6</v>
      </c>
      <c r="P120" s="7">
        <f t="shared" si="3"/>
        <v>68</v>
      </c>
      <c r="T120" s="9"/>
    </row>
    <row r="121" spans="5:20" x14ac:dyDescent="0.25">
      <c r="E121" s="8">
        <v>0.61</v>
      </c>
      <c r="F121" s="3"/>
      <c r="G121" s="6">
        <f t="shared" si="4"/>
        <v>0.9422001369854266</v>
      </c>
      <c r="I121" s="7">
        <f t="shared" si="5"/>
        <v>-7.2840301367938594</v>
      </c>
      <c r="J121" s="3"/>
      <c r="K121" s="6">
        <f t="shared" si="0"/>
        <v>0.14011555989520719</v>
      </c>
      <c r="L121" s="3"/>
      <c r="M121" s="7">
        <f t="shared" si="1"/>
        <v>169.17457682305442</v>
      </c>
      <c r="O121" s="8">
        <f t="shared" si="2"/>
        <v>0.61</v>
      </c>
      <c r="P121" s="7">
        <f t="shared" si="3"/>
        <v>65.800000000000011</v>
      </c>
      <c r="T121" s="9"/>
    </row>
    <row r="122" spans="5:20" x14ac:dyDescent="0.25">
      <c r="E122" s="8">
        <v>0.62</v>
      </c>
      <c r="F122" s="3"/>
      <c r="G122" s="6">
        <f t="shared" si="4"/>
        <v>0.94457715425731248</v>
      </c>
      <c r="I122" s="7">
        <f t="shared" si="5"/>
        <v>-7.806973936608756</v>
      </c>
      <c r="J122" s="3"/>
      <c r="K122" s="6">
        <f t="shared" si="0"/>
        <v>0.14605441449478673</v>
      </c>
      <c r="L122" s="3"/>
      <c r="M122" s="7">
        <f t="shared" si="1"/>
        <v>167.86802881114693</v>
      </c>
      <c r="O122" s="8">
        <f t="shared" si="2"/>
        <v>0.62</v>
      </c>
      <c r="P122" s="7">
        <f t="shared" si="3"/>
        <v>63.599999999999994</v>
      </c>
      <c r="T122" s="9"/>
    </row>
    <row r="123" spans="5:20" x14ac:dyDescent="0.25">
      <c r="E123" s="8">
        <v>0.63</v>
      </c>
      <c r="F123" s="3"/>
      <c r="G123" s="6">
        <f t="shared" si="4"/>
        <v>0.94687986023771242</v>
      </c>
      <c r="I123" s="7">
        <f t="shared" si="5"/>
        <v>-8.3135692522967304</v>
      </c>
      <c r="J123" s="3"/>
      <c r="K123" s="6">
        <f t="shared" si="0"/>
        <v>0.1523035189242079</v>
      </c>
      <c r="L123" s="3"/>
      <c r="M123" s="7">
        <f t="shared" si="1"/>
        <v>166.49322583667427</v>
      </c>
      <c r="O123" s="8">
        <f t="shared" si="2"/>
        <v>0.63</v>
      </c>
      <c r="P123" s="7">
        <f t="shared" si="3"/>
        <v>61.400000000000006</v>
      </c>
      <c r="T123" s="9"/>
    </row>
    <row r="124" spans="5:20" x14ac:dyDescent="0.25">
      <c r="E124" s="8">
        <v>0.64</v>
      </c>
      <c r="F124" s="3"/>
      <c r="G124" s="6">
        <f t="shared" si="4"/>
        <v>0.94911167894504467</v>
      </c>
      <c r="I124" s="7">
        <f t="shared" si="5"/>
        <v>-8.8045693679098349</v>
      </c>
      <c r="J124" s="3"/>
      <c r="K124" s="6">
        <f t="shared" si="0"/>
        <v>0.15888760288238113</v>
      </c>
      <c r="L124" s="3"/>
      <c r="M124" s="7">
        <f t="shared" si="1"/>
        <v>165.04472736587616</v>
      </c>
      <c r="O124" s="8">
        <f t="shared" si="2"/>
        <v>0.64</v>
      </c>
      <c r="P124" s="7">
        <f t="shared" si="3"/>
        <v>59.199999999999989</v>
      </c>
      <c r="T124" s="9"/>
    </row>
    <row r="125" spans="5:20" x14ac:dyDescent="0.25">
      <c r="E125" s="8">
        <v>0.65</v>
      </c>
      <c r="F125" s="3"/>
      <c r="G125" s="6">
        <f t="shared" si="4"/>
        <v>0.95127582769547359</v>
      </c>
      <c r="I125" s="7">
        <f t="shared" si="5"/>
        <v>-9.2806820930042022</v>
      </c>
      <c r="J125" s="3"/>
      <c r="K125" s="6">
        <f t="shared" ref="K125:K159" si="6">-SQRT(($B$60^2+4*$B$60*E125^2-6*$B$60*E125+2*$B$60+E125^2-2*E125+1)/(4*(E125-1)^2))+((-$B$60+E125-1)/(2*E125-2))</f>
        <v>0.16583406122674288</v>
      </c>
      <c r="L125" s="3"/>
      <c r="M125" s="7">
        <f t="shared" ref="M125:M160" si="7">$E$55-(($E$55-$E$56)*K125)</f>
        <v>163.51650653011657</v>
      </c>
      <c r="O125" s="8">
        <f t="shared" ref="O125:O160" si="8">E125</f>
        <v>0.65</v>
      </c>
      <c r="P125" s="7">
        <f t="shared" ref="P125:P160" si="9">$E$55-(($E$55-$E$56)*O125)</f>
        <v>57</v>
      </c>
      <c r="T125" s="9"/>
    </row>
    <row r="126" spans="5:20" x14ac:dyDescent="0.25">
      <c r="E126" s="8">
        <v>0.66</v>
      </c>
      <c r="F126" s="3"/>
      <c r="G126" s="6">
        <f t="shared" ref="G126:G160" si="10">(E126-$B$60+SQRT((E126-$B$60)^2+4*$B$60*E126^2))/(2*E126)</f>
        <v>0.95337533243004502</v>
      </c>
      <c r="I126" s="7">
        <f t="shared" ref="I126:I159" si="11">$E$55-(($E$55-$E$56)*G126)</f>
        <v>-9.7425731346098985</v>
      </c>
      <c r="J126" s="3"/>
      <c r="K126" s="6">
        <f t="shared" si="6"/>
        <v>0.17317331620887472</v>
      </c>
      <c r="L126" s="3"/>
      <c r="M126" s="7">
        <f t="shared" si="7"/>
        <v>161.90187043404757</v>
      </c>
      <c r="O126" s="8">
        <f t="shared" si="8"/>
        <v>0.66</v>
      </c>
      <c r="P126" s="7">
        <f t="shared" si="9"/>
        <v>54.799999999999983</v>
      </c>
      <c r="T126" s="9"/>
    </row>
    <row r="127" spans="5:20" x14ac:dyDescent="0.25">
      <c r="E127" s="8">
        <v>0.67</v>
      </c>
      <c r="F127" s="3"/>
      <c r="G127" s="6">
        <f t="shared" si="10"/>
        <v>0.95541304170169128</v>
      </c>
      <c r="I127" s="7">
        <f t="shared" si="11"/>
        <v>-10.190869174372068</v>
      </c>
      <c r="J127" s="3"/>
      <c r="K127" s="6">
        <f t="shared" si="6"/>
        <v>0.18093923880445201</v>
      </c>
      <c r="L127" s="3"/>
      <c r="M127" s="7">
        <f t="shared" si="7"/>
        <v>160.19336746302056</v>
      </c>
      <c r="O127" s="8">
        <f t="shared" si="8"/>
        <v>0.67</v>
      </c>
      <c r="P127" s="7">
        <f t="shared" si="9"/>
        <v>52.599999999999994</v>
      </c>
      <c r="T127" s="9"/>
    </row>
    <row r="128" spans="5:20" x14ac:dyDescent="0.25">
      <c r="E128" s="8">
        <v>0.68</v>
      </c>
      <c r="F128" s="3"/>
      <c r="G128" s="6">
        <f t="shared" si="10"/>
        <v>0.9573916394564318</v>
      </c>
      <c r="I128" s="7">
        <f t="shared" si="11"/>
        <v>-10.626160680414984</v>
      </c>
      <c r="J128" s="3"/>
      <c r="K128" s="6">
        <f t="shared" si="6"/>
        <v>0.18916964021166544</v>
      </c>
      <c r="L128" s="3"/>
      <c r="M128" s="7">
        <f t="shared" si="7"/>
        <v>158.3826791534336</v>
      </c>
      <c r="O128" s="8">
        <f t="shared" si="8"/>
        <v>0.68</v>
      </c>
      <c r="P128" s="7">
        <f t="shared" si="9"/>
        <v>50.399999999999977</v>
      </c>
      <c r="T128" s="9"/>
    </row>
    <row r="129" spans="5:20" x14ac:dyDescent="0.25">
      <c r="E129" s="8">
        <v>0.69</v>
      </c>
      <c r="F129" s="3"/>
      <c r="G129" s="6">
        <f t="shared" si="10"/>
        <v>0.95931365672796676</v>
      </c>
      <c r="I129" s="7">
        <f t="shared" si="11"/>
        <v>-11.049004480152689</v>
      </c>
      <c r="J129" s="3"/>
      <c r="K129" s="6">
        <f t="shared" si="6"/>
        <v>0.19790684685290277</v>
      </c>
      <c r="L129" s="3"/>
      <c r="M129" s="7">
        <f t="shared" si="7"/>
        <v>156.46049369236138</v>
      </c>
      <c r="O129" s="8">
        <f t="shared" si="8"/>
        <v>0.69</v>
      </c>
      <c r="P129" s="7">
        <f t="shared" si="9"/>
        <v>48.200000000000017</v>
      </c>
      <c r="T129" s="9"/>
    </row>
    <row r="130" spans="5:20" x14ac:dyDescent="0.25">
      <c r="E130" s="8">
        <v>0.7</v>
      </c>
      <c r="F130" s="3"/>
      <c r="G130" s="6">
        <f t="shared" si="10"/>
        <v>0.9611814823516357</v>
      </c>
      <c r="I130" s="7">
        <f t="shared" si="11"/>
        <v>-11.459926117359856</v>
      </c>
      <c r="J130" s="3"/>
      <c r="K130" s="6">
        <f t="shared" si="6"/>
        <v>0.20719837493032611</v>
      </c>
      <c r="L130" s="3"/>
      <c r="M130" s="7">
        <f t="shared" si="7"/>
        <v>154.41635751532826</v>
      </c>
      <c r="O130" s="8">
        <f t="shared" si="8"/>
        <v>0.7</v>
      </c>
      <c r="P130" s="7">
        <f t="shared" si="9"/>
        <v>46</v>
      </c>
      <c r="T130" s="9"/>
    </row>
    <row r="131" spans="5:20" x14ac:dyDescent="0.25">
      <c r="E131" s="8">
        <v>0.71</v>
      </c>
      <c r="F131" s="3"/>
      <c r="G131" s="6">
        <f t="shared" si="10"/>
        <v>0.96299737279209396</v>
      </c>
      <c r="I131" s="7">
        <f t="shared" si="11"/>
        <v>-11.859422014260673</v>
      </c>
      <c r="J131" s="3"/>
      <c r="K131" s="6">
        <f t="shared" si="6"/>
        <v>0.21709772381874742</v>
      </c>
      <c r="L131" s="3"/>
      <c r="M131" s="7">
        <f t="shared" si="7"/>
        <v>152.23850075987556</v>
      </c>
      <c r="O131" s="8">
        <f t="shared" si="8"/>
        <v>0.71</v>
      </c>
      <c r="P131" s="7">
        <f t="shared" si="9"/>
        <v>43.800000000000011</v>
      </c>
      <c r="T131" s="9"/>
    </row>
    <row r="132" spans="5:20" x14ac:dyDescent="0.25">
      <c r="E132" s="8">
        <v>0.72</v>
      </c>
      <c r="F132" s="3"/>
      <c r="G132" s="6">
        <f t="shared" si="10"/>
        <v>0.96476346116885991</v>
      </c>
      <c r="I132" s="7">
        <f t="shared" si="11"/>
        <v>-12.247961457149188</v>
      </c>
      <c r="J132" s="3"/>
      <c r="K132" s="6">
        <f t="shared" si="6"/>
        <v>0.22766531136895324</v>
      </c>
      <c r="L132" s="3"/>
      <c r="M132" s="7">
        <f t="shared" si="7"/>
        <v>149.91363149883028</v>
      </c>
      <c r="O132" s="8">
        <f t="shared" si="8"/>
        <v>0.72</v>
      </c>
      <c r="P132" s="7">
        <f t="shared" si="9"/>
        <v>41.599999999999994</v>
      </c>
      <c r="T132" s="9"/>
    </row>
    <row r="133" spans="5:20" x14ac:dyDescent="0.25">
      <c r="E133" s="8">
        <v>0.73</v>
      </c>
      <c r="F133" s="3"/>
      <c r="G133" s="6">
        <f t="shared" si="10"/>
        <v>0.96648176555490228</v>
      </c>
      <c r="I133" s="7">
        <f t="shared" si="11"/>
        <v>-12.625988422078507</v>
      </c>
      <c r="J133" s="3"/>
      <c r="K133" s="6">
        <f t="shared" si="6"/>
        <v>0.23896957852525919</v>
      </c>
      <c r="L133" s="3"/>
      <c r="M133" s="7">
        <f t="shared" si="7"/>
        <v>147.42669272444297</v>
      </c>
      <c r="O133" s="8">
        <f t="shared" si="8"/>
        <v>0.73</v>
      </c>
      <c r="P133" s="7">
        <f t="shared" si="9"/>
        <v>39.400000000000006</v>
      </c>
      <c r="T133" s="9"/>
    </row>
    <row r="134" spans="5:20" x14ac:dyDescent="0.25">
      <c r="E134" s="8">
        <v>0.74</v>
      </c>
      <c r="F134" s="3"/>
      <c r="G134" s="6">
        <f t="shared" si="10"/>
        <v>0.96815419661551128</v>
      </c>
      <c r="I134" s="7">
        <f t="shared" si="11"/>
        <v>-12.993923255412483</v>
      </c>
      <c r="J134" s="3"/>
      <c r="K134" s="6">
        <f t="shared" si="6"/>
        <v>0.25108829539384647</v>
      </c>
      <c r="L134" s="3"/>
      <c r="M134" s="7">
        <f t="shared" si="7"/>
        <v>144.76057501335379</v>
      </c>
      <c r="O134" s="8">
        <f t="shared" si="8"/>
        <v>0.74</v>
      </c>
      <c r="P134" s="7">
        <f t="shared" si="9"/>
        <v>37.199999999999989</v>
      </c>
      <c r="T134" s="9"/>
    </row>
    <row r="135" spans="5:20" x14ac:dyDescent="0.25">
      <c r="E135" s="8">
        <v>0.75</v>
      </c>
      <c r="F135" s="3"/>
      <c r="G135" s="6">
        <f t="shared" si="10"/>
        <v>0.96978256464770274</v>
      </c>
      <c r="I135" s="7">
        <f t="shared" si="11"/>
        <v>-13.352164222494594</v>
      </c>
      <c r="J135" s="3"/>
      <c r="K135" s="6">
        <f t="shared" si="6"/>
        <v>0.26411010564593268</v>
      </c>
      <c r="L135" s="3"/>
      <c r="M135" s="7">
        <f t="shared" si="7"/>
        <v>141.89577675789479</v>
      </c>
      <c r="O135" s="8">
        <f t="shared" si="8"/>
        <v>0.75</v>
      </c>
      <c r="P135" s="7">
        <f t="shared" si="9"/>
        <v>35</v>
      </c>
      <c r="T135" s="9"/>
    </row>
    <row r="136" spans="5:20" x14ac:dyDescent="0.25">
      <c r="E136" s="8">
        <v>0.76</v>
      </c>
      <c r="F136" s="3"/>
      <c r="G136" s="6">
        <f t="shared" si="10"/>
        <v>0.97136858607421384</v>
      </c>
      <c r="I136" s="7">
        <f t="shared" si="11"/>
        <v>-13.701088936327039</v>
      </c>
      <c r="J136" s="3"/>
      <c r="K136" s="6">
        <f t="shared" si="6"/>
        <v>0.27813635002865628</v>
      </c>
      <c r="L136" s="3"/>
      <c r="M136" s="7">
        <f t="shared" si="7"/>
        <v>138.8100029936956</v>
      </c>
      <c r="O136" s="8">
        <f t="shared" si="8"/>
        <v>0.76</v>
      </c>
      <c r="P136" s="7">
        <f t="shared" si="9"/>
        <v>32.800000000000011</v>
      </c>
      <c r="T136" s="9"/>
    </row>
    <row r="137" spans="5:20" x14ac:dyDescent="0.25">
      <c r="E137" s="8">
        <v>0.77</v>
      </c>
      <c r="F137" s="3"/>
      <c r="G137" s="6">
        <f t="shared" si="10"/>
        <v>0.97291388944065593</v>
      </c>
      <c r="I137" s="7">
        <f t="shared" si="11"/>
        <v>-14.041055676944296</v>
      </c>
      <c r="J137" s="3"/>
      <c r="K137" s="6">
        <f t="shared" si="6"/>
        <v>0.29328321098220483</v>
      </c>
      <c r="L137" s="3"/>
      <c r="M137" s="7">
        <f t="shared" si="7"/>
        <v>135.47769358391494</v>
      </c>
      <c r="O137" s="8">
        <f t="shared" si="8"/>
        <v>0.77</v>
      </c>
      <c r="P137" s="7">
        <f t="shared" si="9"/>
        <v>30.599999999999994</v>
      </c>
      <c r="T137" s="9"/>
    </row>
    <row r="138" spans="5:20" x14ac:dyDescent="0.25">
      <c r="E138" s="8">
        <v>0.78</v>
      </c>
      <c r="F138" s="3"/>
      <c r="G138" s="6">
        <f t="shared" si="10"/>
        <v>0.97442002095952895</v>
      </c>
      <c r="I138" s="7">
        <f t="shared" si="11"/>
        <v>-14.372404611096357</v>
      </c>
      <c r="J138" s="3"/>
      <c r="K138" s="6">
        <f t="shared" si="6"/>
        <v>0.30968421535069623</v>
      </c>
      <c r="L138" s="3"/>
      <c r="M138" s="7">
        <f t="shared" si="7"/>
        <v>131.86947262284684</v>
      </c>
      <c r="O138" s="8">
        <f t="shared" si="8"/>
        <v>0.78</v>
      </c>
      <c r="P138" s="7">
        <f t="shared" si="9"/>
        <v>28.400000000000006</v>
      </c>
      <c r="T138" s="9"/>
    </row>
    <row r="139" spans="5:20" x14ac:dyDescent="0.25">
      <c r="E139" s="8">
        <v>0.79</v>
      </c>
      <c r="F139" s="3"/>
      <c r="G139" s="6">
        <f t="shared" si="10"/>
        <v>0.9758884496404665</v>
      </c>
      <c r="I139" s="7">
        <f t="shared" si="11"/>
        <v>-14.695458920902638</v>
      </c>
      <c r="J139" s="3"/>
      <c r="K139" s="6">
        <f t="shared" si="6"/>
        <v>0.32749311400381309</v>
      </c>
      <c r="L139" s="3"/>
      <c r="M139" s="7">
        <f t="shared" si="7"/>
        <v>127.95151491916113</v>
      </c>
      <c r="O139" s="8">
        <f t="shared" si="8"/>
        <v>0.79</v>
      </c>
      <c r="P139" s="7">
        <f t="shared" si="9"/>
        <v>26.199999999999989</v>
      </c>
      <c r="T139" s="9"/>
    </row>
    <row r="140" spans="5:20" x14ac:dyDescent="0.25">
      <c r="E140" s="8">
        <v>0.8</v>
      </c>
      <c r="F140" s="3"/>
      <c r="G140" s="6">
        <f t="shared" si="10"/>
        <v>0.97732057204222966</v>
      </c>
      <c r="I140" s="7">
        <f t="shared" si="11"/>
        <v>-15.010525849290531</v>
      </c>
      <c r="J140" s="3"/>
      <c r="K140" s="6">
        <f t="shared" si="6"/>
        <v>0.34688711258507221</v>
      </c>
      <c r="L140" s="3"/>
      <c r="M140" s="7">
        <f t="shared" si="7"/>
        <v>123.68483523128411</v>
      </c>
      <c r="O140" s="8">
        <f t="shared" si="8"/>
        <v>0.8</v>
      </c>
      <c r="P140" s="7">
        <f t="shared" si="9"/>
        <v>24</v>
      </c>
      <c r="T140" s="9"/>
    </row>
    <row r="141" spans="5:20" x14ac:dyDescent="0.25">
      <c r="E141" s="8">
        <v>0.81</v>
      </c>
      <c r="F141" s="3"/>
      <c r="G141" s="6">
        <f t="shared" si="10"/>
        <v>0.97871771667853424</v>
      </c>
      <c r="I141" s="7">
        <f t="shared" si="11"/>
        <v>-15.317897669277528</v>
      </c>
      <c r="J141" s="3"/>
      <c r="K141" s="6">
        <f t="shared" si="6"/>
        <v>0.36807033124555116</v>
      </c>
      <c r="L141" s="3"/>
      <c r="M141" s="7">
        <f t="shared" si="7"/>
        <v>119.02452712597875</v>
      </c>
      <c r="O141" s="8">
        <f t="shared" si="8"/>
        <v>0.81</v>
      </c>
      <c r="P141" s="7">
        <f t="shared" si="9"/>
        <v>21.799999999999983</v>
      </c>
      <c r="T141" s="9"/>
    </row>
    <row r="142" spans="5:20" x14ac:dyDescent="0.25">
      <c r="E142" s="8">
        <v>0.82</v>
      </c>
      <c r="F142" s="3"/>
      <c r="G142" s="6">
        <f t="shared" si="10"/>
        <v>0.98008114810672631</v>
      </c>
      <c r="I142" s="7">
        <f t="shared" si="11"/>
        <v>-15.617852583479788</v>
      </c>
      <c r="J142" s="3"/>
      <c r="K142" s="6">
        <f t="shared" si="6"/>
        <v>0.39127717486830987</v>
      </c>
      <c r="L142" s="3"/>
      <c r="M142" s="7">
        <f t="shared" si="7"/>
        <v>113.91902152897183</v>
      </c>
      <c r="O142" s="8">
        <f t="shared" si="8"/>
        <v>0.82</v>
      </c>
      <c r="P142" s="7">
        <f t="shared" si="9"/>
        <v>19.600000000000023</v>
      </c>
      <c r="T142" s="9"/>
    </row>
    <row r="143" spans="5:20" x14ac:dyDescent="0.25">
      <c r="E143" s="8">
        <v>0.83</v>
      </c>
      <c r="F143" s="3"/>
      <c r="G143" s="6">
        <f t="shared" si="10"/>
        <v>0.98141207072558068</v>
      </c>
      <c r="I143" s="7">
        <f t="shared" si="11"/>
        <v>-15.910655559627742</v>
      </c>
      <c r="J143" s="3"/>
      <c r="K143" s="6">
        <f t="shared" si="6"/>
        <v>0.41677490729483324</v>
      </c>
      <c r="L143" s="3"/>
      <c r="M143" s="7">
        <f t="shared" si="7"/>
        <v>108.30952039513669</v>
      </c>
      <c r="O143" s="8">
        <f t="shared" si="8"/>
        <v>0.83</v>
      </c>
      <c r="P143" s="7">
        <f t="shared" si="9"/>
        <v>17.400000000000006</v>
      </c>
      <c r="T143" s="9"/>
    </row>
    <row r="144" spans="5:20" x14ac:dyDescent="0.25">
      <c r="E144" s="8">
        <v>0.84</v>
      </c>
      <c r="F144" s="3"/>
      <c r="G144" s="6">
        <f t="shared" si="10"/>
        <v>0.98271163230604475</v>
      </c>
      <c r="I144" s="7">
        <f t="shared" si="11"/>
        <v>-16.196559107329847</v>
      </c>
      <c r="J144" s="3"/>
      <c r="K144" s="6">
        <f t="shared" si="6"/>
        <v>0.44486397075368189</v>
      </c>
      <c r="L144" s="3"/>
      <c r="M144" s="7">
        <f t="shared" si="7"/>
        <v>102.12992643418998</v>
      </c>
      <c r="O144" s="8">
        <f t="shared" si="8"/>
        <v>0.84</v>
      </c>
      <c r="P144" s="7">
        <f t="shared" si="9"/>
        <v>15.200000000000017</v>
      </c>
      <c r="T144" s="9"/>
    </row>
    <row r="145" spans="5:20" x14ac:dyDescent="0.25">
      <c r="E145" s="8">
        <v>0.85</v>
      </c>
      <c r="F145" s="3"/>
      <c r="G145" s="6">
        <f t="shared" si="10"/>
        <v>0.98398092727654585</v>
      </c>
      <c r="I145" s="7">
        <f t="shared" si="11"/>
        <v>-16.4758040008401</v>
      </c>
      <c r="J145" s="3"/>
      <c r="K145" s="6">
        <f t="shared" si="6"/>
        <v>0.47587315684121373</v>
      </c>
      <c r="L145" s="3"/>
      <c r="M145" s="7">
        <f t="shared" si="7"/>
        <v>95.307905494932982</v>
      </c>
      <c r="O145" s="8">
        <f t="shared" si="8"/>
        <v>0.85</v>
      </c>
      <c r="P145" s="7">
        <f t="shared" si="9"/>
        <v>13</v>
      </c>
      <c r="T145" s="9"/>
    </row>
    <row r="146" spans="5:20" x14ac:dyDescent="0.25">
      <c r="E146" s="8">
        <v>0.86</v>
      </c>
      <c r="F146" s="3"/>
      <c r="G146" s="6">
        <f t="shared" si="10"/>
        <v>0.98522099978251187</v>
      </c>
      <c r="I146" s="7">
        <f t="shared" si="11"/>
        <v>-16.748619952152609</v>
      </c>
      <c r="J146" s="3"/>
      <c r="K146" s="6">
        <f t="shared" si="6"/>
        <v>0.51014406281454128</v>
      </c>
      <c r="L146" s="3"/>
      <c r="M146" s="7">
        <f t="shared" si="7"/>
        <v>87.76830618080092</v>
      </c>
      <c r="O146" s="8">
        <f t="shared" si="8"/>
        <v>0.86</v>
      </c>
      <c r="P146" s="7">
        <f t="shared" si="9"/>
        <v>10.800000000000011</v>
      </c>
      <c r="T146" s="9"/>
    </row>
    <row r="147" spans="5:20" x14ac:dyDescent="0.25">
      <c r="E147" s="8">
        <v>0.87</v>
      </c>
      <c r="F147" s="3"/>
      <c r="G147" s="6">
        <f t="shared" si="10"/>
        <v>0.98643284653797514</v>
      </c>
      <c r="I147" s="7">
        <f t="shared" si="11"/>
        <v>-17.015226238354529</v>
      </c>
      <c r="J147" s="3"/>
      <c r="K147" s="6">
        <f t="shared" si="6"/>
        <v>0.54799451558398349</v>
      </c>
      <c r="L147" s="3"/>
      <c r="M147" s="7">
        <f t="shared" si="7"/>
        <v>79.441206571523637</v>
      </c>
      <c r="O147" s="8">
        <f t="shared" si="8"/>
        <v>0.87</v>
      </c>
      <c r="P147" s="7">
        <f t="shared" si="9"/>
        <v>8.5999999999999943</v>
      </c>
      <c r="T147" s="9"/>
    </row>
    <row r="148" spans="5:20" x14ac:dyDescent="0.25">
      <c r="E148" s="8">
        <v>0.88</v>
      </c>
      <c r="F148" s="3"/>
      <c r="G148" s="6">
        <f t="shared" si="10"/>
        <v>0.98761741948553727</v>
      </c>
      <c r="I148" s="7">
        <f t="shared" si="11"/>
        <v>-17.275832286818201</v>
      </c>
      <c r="J148" s="3"/>
      <c r="K148" s="6">
        <f t="shared" si="6"/>
        <v>0.58964305216085844</v>
      </c>
      <c r="L148" s="3"/>
      <c r="M148" s="7">
        <f t="shared" si="7"/>
        <v>70.278528524611147</v>
      </c>
      <c r="O148" s="8">
        <f t="shared" si="8"/>
        <v>0.88</v>
      </c>
      <c r="P148" s="7">
        <f t="shared" si="9"/>
        <v>6.4000000000000057</v>
      </c>
      <c r="T148" s="9"/>
    </row>
    <row r="149" spans="5:20" x14ac:dyDescent="0.25">
      <c r="E149" s="8">
        <v>0.89</v>
      </c>
      <c r="F149" s="3"/>
      <c r="G149" s="6">
        <f t="shared" si="10"/>
        <v>0.98877562827953325</v>
      </c>
      <c r="I149" s="7">
        <f t="shared" si="11"/>
        <v>-17.530638221497327</v>
      </c>
      <c r="J149" s="3"/>
      <c r="K149" s="6">
        <f t="shared" si="6"/>
        <v>0.63506757471262754</v>
      </c>
      <c r="L149" s="3"/>
      <c r="M149" s="7">
        <f t="shared" si="7"/>
        <v>60.285133563221933</v>
      </c>
      <c r="O149" s="8">
        <f t="shared" si="8"/>
        <v>0.89</v>
      </c>
      <c r="P149" s="7">
        <f t="shared" si="9"/>
        <v>4.1999999999999886</v>
      </c>
      <c r="T149" s="9"/>
    </row>
    <row r="150" spans="5:20" x14ac:dyDescent="0.25">
      <c r="E150" s="8">
        <v>0.9</v>
      </c>
      <c r="F150" s="3"/>
      <c r="G150" s="6">
        <f t="shared" si="10"/>
        <v>0.98990834260593674</v>
      </c>
      <c r="I150" s="7">
        <f t="shared" si="11"/>
        <v>-17.779835373306071</v>
      </c>
      <c r="J150" s="3"/>
      <c r="K150" s="6">
        <f t="shared" si="6"/>
        <v>0.68377223398316178</v>
      </c>
      <c r="L150" s="3"/>
      <c r="M150" s="7">
        <f t="shared" si="7"/>
        <v>49.57010852370442</v>
      </c>
      <c r="O150" s="8">
        <f t="shared" si="8"/>
        <v>0.9</v>
      </c>
      <c r="P150" s="7">
        <f t="shared" si="9"/>
        <v>2</v>
      </c>
      <c r="T150" s="9"/>
    </row>
    <row r="151" spans="5:20" x14ac:dyDescent="0.25">
      <c r="E151" s="8">
        <v>0.91</v>
      </c>
      <c r="F151" s="3"/>
      <c r="G151" s="6">
        <f t="shared" si="10"/>
        <v>0.99101639435137678</v>
      </c>
      <c r="I151" s="7">
        <f t="shared" si="11"/>
        <v>-18.0236067573029</v>
      </c>
      <c r="J151" s="3"/>
      <c r="K151" s="6">
        <f t="shared" si="6"/>
        <v>0.73448481607111837</v>
      </c>
      <c r="L151" s="3"/>
      <c r="M151" s="7">
        <f t="shared" si="7"/>
        <v>38.413340464353951</v>
      </c>
      <c r="O151" s="8">
        <f t="shared" si="8"/>
        <v>0.91</v>
      </c>
      <c r="P151" s="7">
        <f t="shared" si="9"/>
        <v>-0.20000000000001705</v>
      </c>
      <c r="T151" s="9"/>
    </row>
    <row r="152" spans="5:20" x14ac:dyDescent="0.25">
      <c r="E152" s="8">
        <v>0.92</v>
      </c>
      <c r="F152" s="3"/>
      <c r="G152" s="6">
        <f t="shared" si="10"/>
        <v>0.99210057963257847</v>
      </c>
      <c r="I152" s="7">
        <f t="shared" si="11"/>
        <v>-18.262127519167251</v>
      </c>
      <c r="J152" s="3"/>
      <c r="K152" s="6">
        <f t="shared" si="6"/>
        <v>0.78496323728162243</v>
      </c>
      <c r="L152" s="3"/>
      <c r="M152" s="7">
        <f t="shared" si="7"/>
        <v>27.308087798043061</v>
      </c>
      <c r="O152" s="8">
        <f t="shared" si="8"/>
        <v>0.92</v>
      </c>
      <c r="P152" s="7">
        <f t="shared" si="9"/>
        <v>-2.4000000000000057</v>
      </c>
      <c r="T152" s="9"/>
    </row>
    <row r="153" spans="5:20" x14ac:dyDescent="0.25">
      <c r="E153" s="8">
        <v>0.93</v>
      </c>
      <c r="F153" s="3"/>
      <c r="G153" s="6">
        <f t="shared" si="10"/>
        <v>0.99316166069658385</v>
      </c>
      <c r="I153" s="7">
        <f t="shared" si="11"/>
        <v>-18.495565353248452</v>
      </c>
      <c r="J153" s="3"/>
      <c r="K153" s="6">
        <f t="shared" si="6"/>
        <v>0.83229308693941095</v>
      </c>
      <c r="L153" s="3"/>
      <c r="M153" s="7">
        <f t="shared" si="7"/>
        <v>16.895520873329588</v>
      </c>
      <c r="O153" s="8">
        <f t="shared" si="8"/>
        <v>0.93</v>
      </c>
      <c r="P153" s="7">
        <f t="shared" si="9"/>
        <v>-4.6000000000000227</v>
      </c>
      <c r="T153" s="9"/>
    </row>
    <row r="154" spans="5:20" x14ac:dyDescent="0.25">
      <c r="E154" s="8">
        <v>0.94</v>
      </c>
      <c r="F154" s="3"/>
      <c r="G154" s="6">
        <f t="shared" si="10"/>
        <v>0.99420036770123776</v>
      </c>
      <c r="I154" s="7">
        <f t="shared" si="11"/>
        <v>-18.724080894272305</v>
      </c>
      <c r="J154" s="3"/>
      <c r="K154" s="6">
        <f t="shared" si="6"/>
        <v>0.87386504159699729</v>
      </c>
      <c r="L154" s="3"/>
      <c r="M154" s="7">
        <f t="shared" si="7"/>
        <v>7.749690848660606</v>
      </c>
      <c r="O154" s="8">
        <f t="shared" si="8"/>
        <v>0.94</v>
      </c>
      <c r="P154" s="7">
        <f t="shared" si="9"/>
        <v>-6.7999999999999829</v>
      </c>
      <c r="T154" s="9"/>
    </row>
    <row r="155" spans="5:20" x14ac:dyDescent="0.25">
      <c r="E155" s="8">
        <v>0.95</v>
      </c>
      <c r="F155" s="3"/>
      <c r="G155" s="6">
        <f t="shared" si="10"/>
        <v>0.99521740038464113</v>
      </c>
      <c r="I155" s="7">
        <f t="shared" si="11"/>
        <v>-18.947828084621051</v>
      </c>
      <c r="J155" s="3"/>
      <c r="K155" s="6">
        <f t="shared" si="6"/>
        <v>0.90839202169003286</v>
      </c>
      <c r="L155" s="3"/>
      <c r="M155" s="7">
        <f t="shared" si="7"/>
        <v>0.15375522819277876</v>
      </c>
      <c r="O155" s="8">
        <f t="shared" si="8"/>
        <v>0.95</v>
      </c>
      <c r="P155" s="7">
        <f t="shared" si="9"/>
        <v>-9</v>
      </c>
      <c r="T155" s="9"/>
    </row>
    <row r="156" spans="5:20" x14ac:dyDescent="0.25">
      <c r="E156" s="8">
        <v>0.96</v>
      </c>
      <c r="F156" s="3"/>
      <c r="G156" s="6">
        <f t="shared" si="10"/>
        <v>0.99621342963155768</v>
      </c>
      <c r="I156" s="7">
        <f t="shared" si="11"/>
        <v>-19.166954518942703</v>
      </c>
      <c r="J156" s="3"/>
      <c r="K156" s="6">
        <f t="shared" si="6"/>
        <v>0.93605897019501205</v>
      </c>
      <c r="L156" s="3"/>
      <c r="M156" s="7">
        <f t="shared" si="7"/>
        <v>-5.9329734429026644</v>
      </c>
      <c r="O156" s="8">
        <f t="shared" si="8"/>
        <v>0.96</v>
      </c>
      <c r="P156" s="7">
        <f t="shared" si="9"/>
        <v>-11.199999999999989</v>
      </c>
      <c r="T156" s="9"/>
    </row>
    <row r="157" spans="5:20" x14ac:dyDescent="0.25">
      <c r="E157" s="8">
        <v>0.97</v>
      </c>
      <c r="F157" s="3"/>
      <c r="G157" s="6">
        <f t="shared" si="10"/>
        <v>0.9971890989441089</v>
      </c>
      <c r="I157" s="7">
        <f t="shared" si="11"/>
        <v>-19.381601767703955</v>
      </c>
      <c r="J157" s="3"/>
      <c r="K157" s="6">
        <f t="shared" si="6"/>
        <v>0.95790237570207792</v>
      </c>
      <c r="L157" s="3"/>
      <c r="M157" s="7">
        <f t="shared" si="7"/>
        <v>-10.738522654457142</v>
      </c>
      <c r="O157" s="8">
        <f t="shared" si="8"/>
        <v>0.97</v>
      </c>
      <c r="P157" s="7">
        <f t="shared" si="9"/>
        <v>-13.400000000000006</v>
      </c>
      <c r="T157" s="9"/>
    </row>
    <row r="158" spans="5:20" x14ac:dyDescent="0.25">
      <c r="E158" s="8">
        <v>0.98</v>
      </c>
      <c r="F158" s="3"/>
      <c r="G158" s="6">
        <f t="shared" si="10"/>
        <v>0.99814502582350795</v>
      </c>
      <c r="I158" s="7">
        <f t="shared" si="11"/>
        <v>-19.591905681171738</v>
      </c>
      <c r="J158" s="3"/>
      <c r="K158" s="6">
        <f t="shared" si="6"/>
        <v>0.97515432686835624</v>
      </c>
      <c r="L158" s="3"/>
      <c r="M158" s="7">
        <f t="shared" si="7"/>
        <v>-14.533951911038372</v>
      </c>
      <c r="O158" s="8">
        <f t="shared" si="8"/>
        <v>0.98</v>
      </c>
      <c r="P158" s="7">
        <f t="shared" si="9"/>
        <v>-15.599999999999994</v>
      </c>
      <c r="T158" s="9"/>
    </row>
    <row r="159" spans="5:20" x14ac:dyDescent="0.25">
      <c r="E159" s="8">
        <v>0.99</v>
      </c>
      <c r="F159" s="3"/>
      <c r="G159" s="6">
        <f t="shared" si="10"/>
        <v>0.9990818030690386</v>
      </c>
      <c r="I159" s="7">
        <f t="shared" si="11"/>
        <v>-19.7979966751885</v>
      </c>
      <c r="J159" s="3"/>
      <c r="K159" s="6">
        <f t="shared" si="6"/>
        <v>0.9889025725440348</v>
      </c>
      <c r="L159" s="3"/>
      <c r="M159" s="7">
        <f t="shared" si="7"/>
        <v>-17.558565959687655</v>
      </c>
      <c r="O159" s="8">
        <f t="shared" si="8"/>
        <v>0.99</v>
      </c>
      <c r="P159" s="7">
        <f t="shared" si="9"/>
        <v>-17.800000000000011</v>
      </c>
      <c r="T159" s="9"/>
    </row>
    <row r="160" spans="5:20" x14ac:dyDescent="0.25">
      <c r="E160" s="8">
        <v>1</v>
      </c>
      <c r="F160" s="3" t="s">
        <v>17</v>
      </c>
      <c r="G160" s="6">
        <f t="shared" si="10"/>
        <v>1</v>
      </c>
      <c r="H160" s="3" t="s">
        <v>15</v>
      </c>
      <c r="I160" s="7">
        <f>$E$55-(($E$55-$E$56)*G160)</f>
        <v>-20</v>
      </c>
      <c r="J160" s="3"/>
      <c r="K160" s="6">
        <v>1</v>
      </c>
      <c r="L160" s="3" t="s">
        <v>15</v>
      </c>
      <c r="M160" s="7">
        <f t="shared" si="7"/>
        <v>-20</v>
      </c>
      <c r="O160" s="8">
        <f t="shared" si="8"/>
        <v>1</v>
      </c>
      <c r="P160" s="7">
        <f t="shared" si="9"/>
        <v>-20</v>
      </c>
      <c r="T160" s="9"/>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59D78-4EDB-4C32-89D0-BC8F2E5607A1}">
  <dimension ref="B3:B5"/>
  <sheetViews>
    <sheetView topLeftCell="A22" workbookViewId="0">
      <selection activeCell="F6" sqref="F6"/>
    </sheetView>
  </sheetViews>
  <sheetFormatPr baseColWidth="10" defaultRowHeight="15" x14ac:dyDescent="0.25"/>
  <sheetData>
    <row r="3" spans="2:2" ht="23.25" x14ac:dyDescent="0.35">
      <c r="B3" s="17" t="s">
        <v>20</v>
      </c>
    </row>
    <row r="4" spans="2:2" ht="15.75" x14ac:dyDescent="0.25">
      <c r="B4" s="16" t="s">
        <v>18</v>
      </c>
    </row>
    <row r="5" spans="2:2" ht="15.75" x14ac:dyDescent="0.25">
      <c r="B5" s="16" t="s">
        <v>19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Anglais</vt:lpstr>
      <vt:lpstr>Français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2024-04-10T11:49:34Z</dcterms:created>
  <dcterms:modified xsi:type="dcterms:W3CDTF">2024-04-11T22:09:55Z</dcterms:modified>
</cp:coreProperties>
</file>